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4黃瑋傑\115統計表-由警署系統產出-上傳市府統計網\11505\"/>
    </mc:Choice>
  </mc:AlternateContent>
  <xr:revisionPtr revIDLastSave="0" documentId="8_{2C073415-7B00-4298-826B-D236A78C2BEA}" xr6:coauthVersionLast="47" xr6:coauthVersionMax="47" xr10:uidLastSave="{00000000-0000-0000-0000-000000000000}"/>
  <bookViews>
    <workbookView minimized="1" xWindow="7200" yWindow="4215" windowWidth="21600" windowHeight="11385" xr2:uid="{731BAEFF-4963-4F59-B1C7-ED303C0DE1EB}"/>
  </bookViews>
  <sheets>
    <sheet name="10956-00-01" sheetId="1" r:id="rId1"/>
    <sheet name="10956-00-01(續1)" sheetId="2" r:id="rId2"/>
    <sheet name="10956-00-01(續2完)" sheetId="3" r:id="rId3"/>
  </sheets>
  <definedNames>
    <definedName name="pp" localSheetId="1">'10956-00-01(續1)'!$A$3:$Q$38</definedName>
    <definedName name="pp" localSheetId="2">'10956-00-01(續2完)'!$A$3:$Q$38</definedName>
    <definedName name="pp">'10956-00-01'!$A$3:$Q$38</definedName>
    <definedName name="_xlnm.Print_Area" localSheetId="0">'10956-00-01'!$A$3:$Q$37</definedName>
    <definedName name="_xlnm.Print_Area" localSheetId="1">'10956-00-01(續1)'!$A$3:$Q$37</definedName>
    <definedName name="_xlnm.Print_Area" localSheetId="2">'10956-00-01(續2完)'!$A$3:$Q$37</definedName>
  </definedNames>
  <calcPr calcId="191029"/>
  <webPublishObjects count="1">
    <webPublishObject id="22496" divId="縣市已登記面積筆數_22496" sourceObject="pp" destinationFile="D:\90bbs\bbs01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A5" i="3"/>
  <c r="A6" i="3"/>
  <c r="A35" i="3"/>
  <c r="A36" i="3"/>
  <c r="A37" i="3"/>
  <c r="E2" i="2"/>
  <c r="A5" i="2"/>
  <c r="A6" i="2"/>
  <c r="A35" i="2"/>
  <c r="A36" i="2"/>
  <c r="A37" i="2"/>
  <c r="E2" i="1"/>
  <c r="A5" i="1"/>
  <c r="A6" i="1"/>
  <c r="A35" i="1"/>
  <c r="A36" i="1"/>
  <c r="A37" i="1"/>
</calcChain>
</file>

<file path=xl/sharedStrings.xml><?xml version="1.0" encoding="utf-8"?>
<sst xmlns="http://schemas.openxmlformats.org/spreadsheetml/2006/main" count="240" uniqueCount="145">
  <si>
    <t xml:space="preserve">           項目與
　　　　 適用條例
車輛與
舉發方式</t>
  </si>
  <si>
    <t>總計</t>
  </si>
  <si>
    <t>無照行駛</t>
  </si>
  <si>
    <t>牌照及標明事項之違規</t>
  </si>
  <si>
    <t>牌照行照違規</t>
  </si>
  <si>
    <t>未依規定換照或繳回</t>
  </si>
  <si>
    <t>異動申報、安全及營業設備違規</t>
  </si>
  <si>
    <t>違反定期檢驗</t>
  </si>
  <si>
    <t>基本設備之變換、修復未檢驗</t>
  </si>
  <si>
    <t>依規定裝設行車紀錄器等</t>
  </si>
  <si>
    <t>煞車失靈</t>
  </si>
  <si>
    <t>設備損壞之未修復</t>
  </si>
  <si>
    <t>無照駕駛</t>
  </si>
  <si>
    <t>無職業駕照駕駛</t>
  </si>
  <si>
    <t>越級駕駛</t>
  </si>
  <si>
    <t>駕照借人</t>
  </si>
  <si>
    <t>第12條</t>
  </si>
  <si>
    <t>第13條</t>
  </si>
  <si>
    <t>第14條</t>
  </si>
  <si>
    <t>第15條</t>
  </si>
  <si>
    <t>第16條</t>
  </si>
  <si>
    <t>第17條</t>
  </si>
  <si>
    <t>第18條</t>
  </si>
  <si>
    <t>第18-1條</t>
  </si>
  <si>
    <t>第19條</t>
  </si>
  <si>
    <t>第20條</t>
  </si>
  <si>
    <t>第21條</t>
  </si>
  <si>
    <t>第21-1條</t>
  </si>
  <si>
    <t>第22條</t>
  </si>
  <si>
    <t>第23條</t>
  </si>
  <si>
    <t>合計</t>
  </si>
  <si>
    <t>汽車</t>
  </si>
  <si>
    <t>小計</t>
  </si>
  <si>
    <t>逕舉</t>
  </si>
  <si>
    <t>攔停</t>
  </si>
  <si>
    <r>
      <t>逾</t>
    </r>
    <r>
      <rPr>
        <sz val="9"/>
        <rFont val="Times New Roman"/>
        <family val="1"/>
      </rPr>
      <t>2</t>
    </r>
    <r>
      <rPr>
        <sz val="9"/>
        <rFont val="Times New Roman"/>
        <family val="1"/>
      </rPr>
      <t>50</t>
    </r>
    <r>
      <rPr>
        <sz val="9"/>
        <rFont val="Times New Roman"/>
        <family val="1"/>
      </rPr>
      <t>CC</t>
    </r>
    <r>
      <rPr>
        <sz val="9"/>
        <rFont val="標楷體"/>
        <family val="4"/>
        <charset val="136"/>
      </rPr>
      <t xml:space="preserve">
大型重型機車</t>
    </r>
  </si>
  <si>
    <r>
      <t>250CC</t>
    </r>
    <r>
      <rPr>
        <sz val="9.5"/>
        <rFont val="標楷體"/>
        <family val="4"/>
        <charset val="136"/>
      </rPr>
      <t>以下機車</t>
    </r>
  </si>
  <si>
    <t>動力機械</t>
  </si>
  <si>
    <t>其他</t>
  </si>
  <si>
    <t>不依規定接受道路交通安全講習</t>
  </si>
  <si>
    <t>駕照不變更登記、駕照遺毀</t>
  </si>
  <si>
    <t>職業汽車駕駛人，不依規定期限，參加駕駛執照審驗</t>
  </si>
  <si>
    <t>不依規定繳交通行費</t>
  </si>
  <si>
    <t>違反汽車裝載之規定</t>
  </si>
  <si>
    <t>違規使用專用車輛或車廂</t>
  </si>
  <si>
    <t>超載</t>
  </si>
  <si>
    <t>汽車裝載違反規定</t>
  </si>
  <si>
    <t>車輛機件設備、附著物不穩妥或脫落</t>
  </si>
  <si>
    <t>未繫安全帶、未安置幼童安全椅等</t>
  </si>
  <si>
    <t>有礙安全駕駛之行為</t>
  </si>
  <si>
    <t>無證行駛動力機械</t>
  </si>
  <si>
    <t>違規動力器具，於道路上行駛或使用</t>
  </si>
  <si>
    <t>高、快速公路違規</t>
  </si>
  <si>
    <t>疲勞或患病駕駛</t>
  </si>
  <si>
    <t>第24條</t>
  </si>
  <si>
    <t>第25條</t>
  </si>
  <si>
    <t>第26條</t>
  </si>
  <si>
    <t>第27條</t>
  </si>
  <si>
    <t>第29條</t>
  </si>
  <si>
    <t>第29-1條</t>
  </si>
  <si>
    <t>第29-2條</t>
  </si>
  <si>
    <t>第30條</t>
  </si>
  <si>
    <t>第30-1條</t>
  </si>
  <si>
    <t>第31條</t>
  </si>
  <si>
    <t>第31-1條</t>
  </si>
  <si>
    <t>第32條</t>
  </si>
  <si>
    <t>第32-1條</t>
  </si>
  <si>
    <t>第33條</t>
  </si>
  <si>
    <t>第34條</t>
  </si>
  <si>
    <t xml:space="preserve">            項目與
　　　　  適用條例
車輛與
舉發方式</t>
  </si>
  <si>
    <t>酒駕、毒駕</t>
  </si>
  <si>
    <t>不依規定裝設、使用酒精鎖</t>
  </si>
  <si>
    <t>計程車駕駛人未辦理執業登記</t>
  </si>
  <si>
    <t>違規纜客、拒載、繞道</t>
  </si>
  <si>
    <t>不在未劃分標線道路之中央右側部分駕車</t>
  </si>
  <si>
    <t>違反速限</t>
  </si>
  <si>
    <t>按鳴喇叭不依規定</t>
  </si>
  <si>
    <t>不依規定使用燈光者</t>
  </si>
  <si>
    <t>危險駕駛</t>
  </si>
  <si>
    <t>不依規定減速慢行</t>
  </si>
  <si>
    <t>爭道行駛</t>
  </si>
  <si>
    <t>交會不依規定</t>
  </si>
  <si>
    <t>超車不依規定</t>
  </si>
  <si>
    <t>轉彎或變換車道不依規定</t>
  </si>
  <si>
    <t>迴車不依規定</t>
  </si>
  <si>
    <t>第35條</t>
  </si>
  <si>
    <t>第35-1條</t>
  </si>
  <si>
    <t>第36條</t>
  </si>
  <si>
    <t>第38條</t>
  </si>
  <si>
    <t>第39條</t>
  </si>
  <si>
    <t>第40條</t>
  </si>
  <si>
    <t>第41條</t>
  </si>
  <si>
    <t>第42條</t>
  </si>
  <si>
    <t>第43條</t>
  </si>
  <si>
    <t>第44條</t>
  </si>
  <si>
    <t>第45條</t>
  </si>
  <si>
    <t>第46條</t>
  </si>
  <si>
    <t>第47條</t>
  </si>
  <si>
    <t>第48條</t>
  </si>
  <si>
    <t>第49條</t>
  </si>
  <si>
    <t>倒車不依規定</t>
  </si>
  <si>
    <t>上下坡不依規定</t>
  </si>
  <si>
    <t>行經渡口不依規定</t>
  </si>
  <si>
    <t>闖紅燈</t>
  </si>
  <si>
    <t>大眾捷運系統車輛共用通行交岔路口闖紅燈</t>
  </si>
  <si>
    <t>闖越平交道或在平交道違規</t>
  </si>
  <si>
    <t>違規臨時停車</t>
  </si>
  <si>
    <t>違規停車</t>
  </si>
  <si>
    <t>違規開、關車門</t>
  </si>
  <si>
    <t>汽車買賣業、修理業違規停車</t>
  </si>
  <si>
    <t>路口淨空</t>
  </si>
  <si>
    <t>駕車時故障未依規定處理</t>
  </si>
  <si>
    <t>拒檢逃逸或其他處罰條例無處罰規定之違規</t>
  </si>
  <si>
    <t>違規肇事致死傷</t>
  </si>
  <si>
    <t>肇事逃逸或未依規定處置</t>
  </si>
  <si>
    <t>第50條</t>
  </si>
  <si>
    <t>第51條</t>
  </si>
  <si>
    <t>第52條</t>
  </si>
  <si>
    <t>第53條</t>
  </si>
  <si>
    <t>第53-1條</t>
  </si>
  <si>
    <t>第54條</t>
  </si>
  <si>
    <t>第55條</t>
  </si>
  <si>
    <t>第56條</t>
  </si>
  <si>
    <t>第56-1條</t>
  </si>
  <si>
    <t>第57條</t>
  </si>
  <si>
    <t>第58條</t>
  </si>
  <si>
    <t>第59條</t>
  </si>
  <si>
    <t>第60條</t>
  </si>
  <si>
    <t>第61條</t>
  </si>
  <si>
    <t>第62條</t>
  </si>
  <si>
    <t>高速公路大重機違規</t>
  </si>
  <si>
    <t>其他未列之項目</t>
  </si>
  <si>
    <t>第92條</t>
  </si>
  <si>
    <t>12~36條、38~62條、92條</t>
  </si>
  <si>
    <t>公　開　類</t>
    <phoneticPr fontId="2" type="noConversion"/>
  </si>
  <si>
    <t>新竹市警察局</t>
  </si>
  <si>
    <t>月　　　報</t>
  </si>
  <si>
    <t>每月終了後10日內編報</t>
  </si>
  <si>
    <t>新竹市舉發違反道路交通管理事件統計-移公路主管機關裁罰</t>
  </si>
  <si>
    <t>中華民國115年 5月</t>
  </si>
  <si>
    <t>新竹市舉發違反道路交通管理事件統計-移公路主管機關裁罰(續1)</t>
  </si>
  <si>
    <t>民國115年 6月 3日</t>
    <phoneticPr fontId="2" type="noConversion"/>
  </si>
  <si>
    <t>本局轄區內取締違反道路交通管理事件之舉發件數彙編。</t>
  </si>
  <si>
    <t xml:space="preserve"> (一)本表編製1式3份，先送會計室(統計室)會核，並經機關首長核章後，1份送縣（市）政府主計處，1份送會計室(統計室) ，1份自存外，本表於規定期限內由網際網路線上傳送至
    內政部警政署警政統計資料庫。
(二)慢車、行人、道路障礙等47欄僅填舉發件數。														
(三)「酒駕肇事拒測強制抽血」、「酒駕肇事致人死亡或受傷暫代保管車輛」、「違規停車拖吊」、「查報佔用道路廢棄車輛數量」、「違規車輛移置保管」等5欄可填汽車、機車
    及動力機械舉發件數。
(四)舉發總件數：(移公路監理機關舉發件數)+(警察機關舉發件數)。											</t>
  </si>
  <si>
    <t>新竹市舉發違反道路交通管理事件統計-移公路主管機關裁罰(續2完)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</si>
</sst>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#,##0.0000;\-#,##0.0000;&quot;－&quot;"/>
    <numFmt numFmtId="186" formatCode="#,##0.000000_);[Red]\(#,##0.000000\)"/>
    <numFmt numFmtId="189" formatCode="###,###,##0;\-###,###,##0;&quot;－&quot;"/>
    <numFmt numFmtId="190" formatCode="###,###,##0"/>
  </numFmts>
  <fonts count="35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9.5"/>
      <name val="Times New Roman"/>
      <family val="1"/>
    </font>
    <font>
      <sz val="9.5"/>
      <name val="標楷體"/>
      <family val="4"/>
      <charset val="136"/>
    </font>
    <font>
      <sz val="9"/>
      <name val="標楷體"/>
      <family val="4"/>
      <charset val="136"/>
    </font>
    <font>
      <sz val="9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42"/>
      <name val="新細明體"/>
      <family val="1"/>
      <charset val="136"/>
    </font>
    <font>
      <b/>
      <sz val="18"/>
      <color indexed="62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b/>
      <sz val="12"/>
      <color indexed="42"/>
      <name val="新細明體"/>
      <family val="1"/>
      <charset val="136"/>
    </font>
    <font>
      <sz val="12"/>
      <name val="細明體"/>
      <family val="3"/>
      <charset val="136"/>
    </font>
    <font>
      <sz val="8.5"/>
      <name val="標楷體"/>
      <family val="4"/>
      <charset val="136"/>
    </font>
    <font>
      <sz val="1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24"/>
      <name val="標楷體"/>
      <family val="4"/>
      <charset val="136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/>
      <bottom/>
      <diagonal style="thin">
        <color indexed="64"/>
      </diagonal>
    </border>
  </borders>
  <cellStyleXfs count="44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0" borderId="0"/>
    <xf numFmtId="0" fontId="3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" borderId="2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3" fillId="6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4" borderId="2" applyNumberFormat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29" fillId="17" borderId="9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2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186" fontId="7" fillId="0" borderId="0" xfId="0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189" fontId="32" fillId="0" borderId="10" xfId="0" applyNumberFormat="1" applyFont="1" applyBorder="1" applyAlignment="1">
      <alignment horizontal="right" vertical="center"/>
    </xf>
    <xf numFmtId="189" fontId="32" fillId="0" borderId="11" xfId="0" applyNumberFormat="1" applyFont="1" applyBorder="1" applyAlignment="1">
      <alignment horizontal="right" vertical="center"/>
    </xf>
    <xf numFmtId="189" fontId="32" fillId="0" borderId="12" xfId="0" applyNumberFormat="1" applyFont="1" applyBorder="1" applyAlignment="1">
      <alignment horizontal="right" vertical="center"/>
    </xf>
    <xf numFmtId="189" fontId="32" fillId="0" borderId="13" xfId="0" applyNumberFormat="1" applyFont="1" applyBorder="1" applyAlignment="1">
      <alignment horizontal="right" vertical="center"/>
    </xf>
    <xf numFmtId="190" fontId="32" fillId="0" borderId="13" xfId="0" applyNumberFormat="1" applyFont="1" applyBorder="1" applyAlignment="1">
      <alignment horizontal="right" vertical="center"/>
    </xf>
    <xf numFmtId="190" fontId="32" fillId="0" borderId="12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189" fontId="32" fillId="0" borderId="15" xfId="0" applyNumberFormat="1" applyFont="1" applyBorder="1" applyAlignment="1">
      <alignment horizontal="right" vertical="center"/>
    </xf>
    <xf numFmtId="189" fontId="32" fillId="0" borderId="16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190" fontId="32" fillId="0" borderId="16" xfId="0" applyNumberFormat="1" applyFont="1" applyBorder="1" applyAlignment="1">
      <alignment horizontal="right" vertical="center"/>
    </xf>
    <xf numFmtId="190" fontId="32" fillId="0" borderId="15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top" wrapText="1"/>
    </xf>
    <xf numFmtId="190" fontId="32" fillId="18" borderId="13" xfId="0" applyNumberFormat="1" applyFont="1" applyFill="1" applyBorder="1" applyAlignment="1">
      <alignment horizontal="right" vertical="center"/>
    </xf>
    <xf numFmtId="190" fontId="32" fillId="18" borderId="12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8" fontId="7" fillId="0" borderId="25" xfId="0" applyNumberFormat="1" applyFont="1" applyBorder="1" applyAlignment="1">
      <alignment horizontal="left" vertical="top" wrapText="1"/>
    </xf>
    <xf numFmtId="186" fontId="7" fillId="0" borderId="21" xfId="0" applyNumberFormat="1" applyFont="1" applyBorder="1" applyAlignment="1">
      <alignment horizontal="left" vertical="top" wrapText="1"/>
    </xf>
    <xf numFmtId="186" fontId="10" fillId="0" borderId="21" xfId="0" applyNumberFormat="1" applyFont="1" applyBorder="1" applyAlignment="1">
      <alignment horizontal="left" vertical="top" wrapText="1"/>
    </xf>
    <xf numFmtId="186" fontId="31" fillId="0" borderId="21" xfId="0" applyNumberFormat="1" applyFont="1" applyBorder="1" applyAlignment="1">
      <alignment horizontal="left" vertical="top" wrapText="1"/>
    </xf>
    <xf numFmtId="17" fontId="7" fillId="0" borderId="10" xfId="0" applyNumberFormat="1" applyFont="1" applyBorder="1" applyAlignment="1">
      <alignment horizontal="center" vertical="center" wrapText="1"/>
    </xf>
    <xf numFmtId="190" fontId="32" fillId="0" borderId="10" xfId="0" applyNumberFormat="1" applyFont="1" applyBorder="1" applyAlignment="1">
      <alignment horizontal="right" vertical="center"/>
    </xf>
    <xf numFmtId="190" fontId="32" fillId="0" borderId="11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left" vertical="top" wrapText="1"/>
    </xf>
    <xf numFmtId="190" fontId="32" fillId="18" borderId="21" xfId="0" applyNumberFormat="1" applyFont="1" applyFill="1" applyBorder="1" applyAlignment="1">
      <alignment horizontal="right" vertical="center"/>
    </xf>
    <xf numFmtId="190" fontId="32" fillId="18" borderId="22" xfId="0" applyNumberFormat="1" applyFont="1" applyFill="1" applyBorder="1" applyAlignment="1">
      <alignment horizontal="right" vertical="center"/>
    </xf>
    <xf numFmtId="0" fontId="7" fillId="0" borderId="25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190" fontId="32" fillId="0" borderId="23" xfId="0" applyNumberFormat="1" applyFont="1" applyBorder="1" applyAlignment="1">
      <alignment horizontal="right" vertical="center"/>
    </xf>
    <xf numFmtId="190" fontId="32" fillId="0" borderId="22" xfId="0" applyNumberFormat="1" applyFont="1" applyBorder="1" applyAlignment="1">
      <alignment horizontal="right" vertical="center"/>
    </xf>
    <xf numFmtId="190" fontId="32" fillId="0" borderId="21" xfId="0" applyNumberFormat="1" applyFont="1" applyBorder="1" applyAlignment="1">
      <alignment horizontal="right" vertical="center"/>
    </xf>
    <xf numFmtId="190" fontId="32" fillId="0" borderId="20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top" wrapText="1"/>
    </xf>
    <xf numFmtId="190" fontId="32" fillId="18" borderId="20" xfId="0" applyNumberFormat="1" applyFont="1" applyFill="1" applyBorder="1" applyAlignment="1">
      <alignment horizontal="right" vertical="center"/>
    </xf>
    <xf numFmtId="190" fontId="32" fillId="18" borderId="16" xfId="0" applyNumberFormat="1" applyFont="1" applyFill="1" applyBorder="1" applyAlignment="1">
      <alignment horizontal="right" vertical="center"/>
    </xf>
    <xf numFmtId="190" fontId="32" fillId="18" borderId="15" xfId="0" applyNumberFormat="1" applyFont="1" applyFill="1" applyBorder="1" applyAlignment="1">
      <alignment horizontal="right" vertical="center"/>
    </xf>
    <xf numFmtId="190" fontId="32" fillId="18" borderId="23" xfId="0" applyNumberFormat="1" applyFont="1" applyFill="1" applyBorder="1" applyAlignment="1">
      <alignment horizontal="right" vertical="center"/>
    </xf>
    <xf numFmtId="189" fontId="32" fillId="18" borderId="15" xfId="0" applyNumberFormat="1" applyFont="1" applyFill="1" applyBorder="1" applyAlignment="1">
      <alignment horizontal="right" vertical="center"/>
    </xf>
    <xf numFmtId="189" fontId="32" fillId="18" borderId="16" xfId="0" applyNumberFormat="1" applyFont="1" applyFill="1" applyBorder="1" applyAlignment="1">
      <alignment horizontal="right" vertical="center"/>
    </xf>
    <xf numFmtId="0" fontId="7" fillId="0" borderId="26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center" wrapText="1"/>
    </xf>
    <xf numFmtId="190" fontId="32" fillId="0" borderId="31" xfId="0" applyNumberFormat="1" applyFont="1" applyBorder="1" applyAlignment="1">
      <alignment horizontal="right" vertical="center"/>
    </xf>
    <xf numFmtId="189" fontId="32" fillId="0" borderId="32" xfId="0" applyNumberFormat="1" applyFont="1" applyBorder="1" applyAlignment="1">
      <alignment horizontal="right" vertical="center"/>
    </xf>
    <xf numFmtId="189" fontId="32" fillId="0" borderId="33" xfId="0" applyNumberFormat="1" applyFont="1" applyBorder="1" applyAlignment="1">
      <alignment horizontal="right" vertical="center"/>
    </xf>
    <xf numFmtId="190" fontId="32" fillId="0" borderId="34" xfId="0" applyNumberFormat="1" applyFont="1" applyBorder="1" applyAlignment="1">
      <alignment horizontal="right" vertical="center"/>
    </xf>
    <xf numFmtId="0" fontId="7" fillId="0" borderId="35" xfId="0" applyFont="1" applyBorder="1" applyAlignment="1">
      <alignment horizontal="center" vertical="top" wrapText="1"/>
    </xf>
    <xf numFmtId="190" fontId="32" fillId="0" borderId="36" xfId="0" applyNumberFormat="1" applyFont="1" applyBorder="1" applyAlignment="1">
      <alignment horizontal="right" vertical="center"/>
    </xf>
    <xf numFmtId="190" fontId="32" fillId="0" borderId="32" xfId="0" applyNumberFormat="1" applyFont="1" applyBorder="1" applyAlignment="1">
      <alignment horizontal="right" vertical="center"/>
    </xf>
    <xf numFmtId="190" fontId="32" fillId="0" borderId="33" xfId="0" applyNumberFormat="1" applyFont="1" applyBorder="1" applyAlignment="1">
      <alignment horizontal="right" vertical="center"/>
    </xf>
    <xf numFmtId="0" fontId="7" fillId="0" borderId="31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center" vertical="center" wrapText="1"/>
    </xf>
    <xf numFmtId="190" fontId="32" fillId="18" borderId="36" xfId="0" applyNumberFormat="1" applyFont="1" applyFill="1" applyBorder="1" applyAlignment="1">
      <alignment horizontal="right" vertical="center"/>
    </xf>
    <xf numFmtId="190" fontId="32" fillId="18" borderId="32" xfId="0" applyNumberFormat="1" applyFont="1" applyFill="1" applyBorder="1" applyAlignment="1">
      <alignment horizontal="right" vertical="center"/>
    </xf>
    <xf numFmtId="190" fontId="32" fillId="18" borderId="31" xfId="0" applyNumberFormat="1" applyFont="1" applyFill="1" applyBorder="1" applyAlignment="1">
      <alignment horizontal="right" vertical="center"/>
    </xf>
    <xf numFmtId="0" fontId="7" fillId="0" borderId="29" xfId="0" applyFont="1" applyBorder="1" applyAlignment="1">
      <alignment horizontal="left" vertical="top" wrapText="1"/>
    </xf>
    <xf numFmtId="189" fontId="32" fillId="18" borderId="32" xfId="0" applyNumberFormat="1" applyFont="1" applyFill="1" applyBorder="1" applyAlignment="1">
      <alignment horizontal="right" vertical="center"/>
    </xf>
    <xf numFmtId="189" fontId="32" fillId="0" borderId="34" xfId="0" applyNumberFormat="1" applyFont="1" applyBorder="1" applyAlignment="1">
      <alignment horizontal="right" vertical="center"/>
    </xf>
    <xf numFmtId="180" fontId="9" fillId="0" borderId="39" xfId="0" applyNumberFormat="1" applyFont="1" applyBorder="1" applyAlignment="1">
      <alignment horizontal="center" vertical="center" wrapText="1" shrinkToFit="1"/>
    </xf>
    <xf numFmtId="180" fontId="9" fillId="0" borderId="40" xfId="0" applyNumberFormat="1" applyFont="1" applyBorder="1" applyAlignment="1">
      <alignment horizontal="center" vertical="center" wrapText="1" shrinkToFit="1"/>
    </xf>
    <xf numFmtId="180" fontId="8" fillId="0" borderId="13" xfId="0" applyNumberFormat="1" applyFont="1" applyBorder="1" applyAlignment="1">
      <alignment horizontal="center" vertical="center" wrapText="1" shrinkToFit="1"/>
    </xf>
    <xf numFmtId="180" fontId="9" fillId="0" borderId="45" xfId="0" applyNumberFormat="1" applyFont="1" applyBorder="1" applyAlignment="1">
      <alignment horizontal="center" vertical="center" wrapText="1" shrinkToFit="1"/>
    </xf>
    <xf numFmtId="180" fontId="9" fillId="0" borderId="22" xfId="0" applyNumberFormat="1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6" fillId="0" borderId="42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 wrapText="1"/>
    </xf>
    <xf numFmtId="180" fontId="6" fillId="0" borderId="13" xfId="0" applyNumberFormat="1" applyFont="1" applyBorder="1" applyAlignment="1">
      <alignment horizontal="center" vertical="center" wrapText="1" shrinkToFit="1"/>
    </xf>
    <xf numFmtId="180" fontId="6" fillId="0" borderId="45" xfId="0" applyNumberFormat="1" applyFont="1" applyBorder="1" applyAlignment="1">
      <alignment horizontal="center" vertical="center" wrapText="1" shrinkToFit="1"/>
    </xf>
    <xf numFmtId="180" fontId="6" fillId="0" borderId="22" xfId="0" applyNumberFormat="1" applyFont="1" applyBorder="1" applyAlignment="1">
      <alignment horizontal="center" vertical="center" wrapText="1" shrinkToFit="1"/>
    </xf>
    <xf numFmtId="180" fontId="10" fillId="0" borderId="13" xfId="0" applyNumberFormat="1" applyFont="1" applyBorder="1" applyAlignment="1">
      <alignment horizontal="center" vertical="center" wrapText="1" shrinkToFit="1"/>
    </xf>
    <xf numFmtId="180" fontId="10" fillId="0" borderId="45" xfId="0" applyNumberFormat="1" applyFont="1" applyBorder="1" applyAlignment="1">
      <alignment horizontal="center" vertical="center" wrapText="1" shrinkToFit="1"/>
    </xf>
    <xf numFmtId="180" fontId="10" fillId="0" borderId="22" xfId="0" applyNumberFormat="1" applyFont="1" applyBorder="1" applyAlignment="1">
      <alignment horizontal="center" vertical="center" wrapText="1" shrinkToFit="1"/>
    </xf>
    <xf numFmtId="0" fontId="7" fillId="0" borderId="26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180" fontId="7" fillId="0" borderId="46" xfId="0" applyNumberFormat="1" applyFont="1" applyBorder="1" applyAlignment="1">
      <alignment horizontal="center" vertical="center" justifyLastLine="1"/>
    </xf>
    <xf numFmtId="180" fontId="7" fillId="0" borderId="47" xfId="0" applyNumberFormat="1" applyFont="1" applyBorder="1" applyAlignment="1">
      <alignment horizontal="center" vertical="center" justifyLastLine="1"/>
    </xf>
    <xf numFmtId="0" fontId="1" fillId="0" borderId="0" xfId="0" applyFont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6" fillId="0" borderId="37" xfId="0" applyFont="1" applyBorder="1" applyAlignment="1">
      <alignment horizontal="left" vertical="top" wrapText="1"/>
    </xf>
    <xf numFmtId="180" fontId="9" fillId="0" borderId="28" xfId="0" applyNumberFormat="1" applyFont="1" applyBorder="1" applyAlignment="1">
      <alignment horizontal="center" vertical="center" wrapText="1" shrinkToFit="1"/>
    </xf>
    <xf numFmtId="180" fontId="9" fillId="0" borderId="41" xfId="0" applyNumberFormat="1" applyFont="1" applyBorder="1" applyAlignment="1">
      <alignment horizontal="center" vertical="center" wrapText="1" shrinkToFit="1"/>
    </xf>
    <xf numFmtId="0" fontId="6" fillId="0" borderId="4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189" fontId="32" fillId="18" borderId="22" xfId="0" applyNumberFormat="1" applyFont="1" applyFill="1" applyBorder="1" applyAlignment="1">
      <alignment horizontal="right" vertical="center"/>
    </xf>
    <xf numFmtId="189" fontId="32" fillId="18" borderId="23" xfId="0" applyNumberFormat="1" applyFont="1" applyFill="1" applyBorder="1" applyAlignment="1">
      <alignment horizontal="right" vertical="center"/>
    </xf>
    <xf numFmtId="189" fontId="32" fillId="18" borderId="36" xfId="0" applyNumberFormat="1" applyFont="1" applyFill="1" applyBorder="1" applyAlignment="1">
      <alignment horizontal="right" vertical="center"/>
    </xf>
    <xf numFmtId="189" fontId="32" fillId="18" borderId="13" xfId="0" applyNumberFormat="1" applyFont="1" applyFill="1" applyBorder="1" applyAlignment="1">
      <alignment horizontal="right" vertical="center"/>
    </xf>
    <xf numFmtId="189" fontId="32" fillId="18" borderId="12" xfId="0" applyNumberFormat="1" applyFont="1" applyFill="1" applyBorder="1" applyAlignment="1">
      <alignment horizontal="right" vertical="center"/>
    </xf>
    <xf numFmtId="189" fontId="32" fillId="18" borderId="21" xfId="0" applyNumberFormat="1" applyFont="1" applyFill="1" applyBorder="1" applyAlignment="1">
      <alignment horizontal="right" vertical="center"/>
    </xf>
    <xf numFmtId="189" fontId="32" fillId="18" borderId="31" xfId="0" applyNumberFormat="1" applyFont="1" applyFill="1" applyBorder="1" applyAlignment="1">
      <alignment horizontal="right" vertical="center"/>
    </xf>
    <xf numFmtId="0" fontId="34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wrapText="1"/>
    </xf>
  </cellXfs>
  <cellStyles count="44">
    <cellStyle name="20% - 輔色1 2" xfId="1" xr:uid="{F29AA62E-430F-4216-943A-335910AB3CE5}"/>
    <cellStyle name="20% - 輔色2 2" xfId="2" xr:uid="{EC2B2D6C-1140-4730-A973-0CA3F9D80395}"/>
    <cellStyle name="20% - 輔色3 2" xfId="3" xr:uid="{312D1C53-C67C-471B-9E9C-50C3B3C57BE3}"/>
    <cellStyle name="20% - 輔色4 2" xfId="4" xr:uid="{025DA263-58EA-42B1-8517-B59C320C6912}"/>
    <cellStyle name="20% - 輔色5 2" xfId="5" xr:uid="{34350DC2-0E2A-4618-A45F-79F30B4CB354}"/>
    <cellStyle name="20% - 輔色6 2" xfId="6" xr:uid="{EF72A754-A0F9-40BA-8404-92947BD9FF00}"/>
    <cellStyle name="40% - 輔色1 2" xfId="7" xr:uid="{9BA509D6-E6D5-4424-9C59-1E29265268FB}"/>
    <cellStyle name="40% - 輔色2 2" xfId="8" xr:uid="{F35E548A-1A9F-4E4C-A884-46E4727602F4}"/>
    <cellStyle name="40% - 輔色3 2" xfId="9" xr:uid="{056EBC6E-FF65-4FDC-95A4-2D448B356395}"/>
    <cellStyle name="40% - 輔色4 2" xfId="10" xr:uid="{EB292CF4-8087-4F04-9813-0F6B73D2E5D2}"/>
    <cellStyle name="40% - 輔色5 2" xfId="11" xr:uid="{4321DED9-EEB9-43A1-B4EF-C81B3D9D520F}"/>
    <cellStyle name="40% - 輔色6 2" xfId="12" xr:uid="{97A89B1E-EC20-4272-AFDB-958933C9E5A8}"/>
    <cellStyle name="60% - 輔色1 2" xfId="13" xr:uid="{E0E4E901-C68A-47F7-BB49-B3205BEDA6C0}"/>
    <cellStyle name="60% - 輔色2 2" xfId="14" xr:uid="{99084A24-384E-480A-9DD1-2449C4B5FA76}"/>
    <cellStyle name="60% - 輔色3 2" xfId="15" xr:uid="{2BA65F36-A903-4749-A272-F927A7397017}"/>
    <cellStyle name="60% - 輔色4 2" xfId="16" xr:uid="{53BDDE5E-E6D7-4B70-8670-E61A0B9D4C6B}"/>
    <cellStyle name="60% - 輔色5 2" xfId="17" xr:uid="{64406DC4-DBF6-4429-AE60-A6EEB892297F}"/>
    <cellStyle name="60% - 輔色6 2" xfId="18" xr:uid="{34D8ABB4-AEF0-4875-B53F-8EEE896DD9E9}"/>
    <cellStyle name="一般" xfId="0" builtinId="0"/>
    <cellStyle name="一般 2" xfId="19" xr:uid="{C849B721-E386-43E7-9522-D956A3D4DDBD}"/>
    <cellStyle name="一般 3" xfId="20" xr:uid="{BEA7B9D2-6515-4171-8E41-43E20C73C5B9}"/>
    <cellStyle name="中等 2" xfId="21" xr:uid="{D68A2DA6-98B9-4094-A85A-F045A82882E7}"/>
    <cellStyle name="合計 2" xfId="22" xr:uid="{F07B3D5E-3282-485F-82C3-482E38696C68}"/>
    <cellStyle name="好 2" xfId="23" xr:uid="{F14CE56E-2D26-4495-9232-9C5FB61E1C10}"/>
    <cellStyle name="計算方式 2" xfId="24" xr:uid="{7BB61013-4C1A-4343-9F7C-405FD2399379}"/>
    <cellStyle name="連結的儲存格 2" xfId="25" xr:uid="{E29DD39A-A936-4378-969B-163A14CF7F1E}"/>
    <cellStyle name="備註 2" xfId="26" xr:uid="{6B2FB886-DD82-45E6-82F1-C5C5BA2D6C32}"/>
    <cellStyle name="說明文字 2" xfId="27" xr:uid="{0B7400D2-030B-4EDA-A918-24F9CB81864C}"/>
    <cellStyle name="輔色1 2" xfId="28" xr:uid="{6A63AEC0-036C-4F25-9B38-5C79B35A1211}"/>
    <cellStyle name="輔色2 2" xfId="29" xr:uid="{6E149941-01E4-433F-A50D-B6DBEBA124FC}"/>
    <cellStyle name="輔色3 2" xfId="30" xr:uid="{0F0A05FB-D095-4F08-9429-FA552693813F}"/>
    <cellStyle name="輔色4 2" xfId="31" xr:uid="{C9356606-FDCD-4B25-97F0-99947110465A}"/>
    <cellStyle name="輔色5 2" xfId="32" xr:uid="{5798C3FE-0C24-4571-BA5D-CBEB9427DFAB}"/>
    <cellStyle name="輔色6 2" xfId="33" xr:uid="{90AA9E0E-7D00-407B-B9B6-CE45646B9FEC}"/>
    <cellStyle name="標題 1 2" xfId="34" xr:uid="{8DFF38D5-D0E9-477C-B601-A5B19B1F3E38}"/>
    <cellStyle name="標題 2 2" xfId="35" xr:uid="{5B920866-F4A5-440A-A6BB-395CDFC0B865}"/>
    <cellStyle name="標題 3 2" xfId="36" xr:uid="{E41CA159-9506-46EB-A3EC-0F1126C79046}"/>
    <cellStyle name="標題 4 2" xfId="37" xr:uid="{0B631BC9-8194-422E-A606-5AC023C9B836}"/>
    <cellStyle name="標題 5" xfId="38" xr:uid="{1404EC59-49E7-4170-BE77-4F5B5629B081}"/>
    <cellStyle name="輸入 2" xfId="39" xr:uid="{0BE1F562-9B68-49EB-B17F-938A803F614B}"/>
    <cellStyle name="輸出 2" xfId="40" xr:uid="{204793D1-DACD-44CF-B6B8-DD5B5A81CE34}"/>
    <cellStyle name="檢查儲存格 2" xfId="41" xr:uid="{FC55CDC0-9542-44FF-BB9E-077ADAE23178}"/>
    <cellStyle name="壞 2" xfId="42" xr:uid="{70F39635-AD82-4592-BB5B-9770CD879EE8}"/>
    <cellStyle name="警告文字 2" xfId="43" xr:uid="{41BFCDE9-073E-4146-89B6-D9ED4E6816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7F474B20-E3E4-CFD7-FC1C-046128F26F93}"/>
            </a:ext>
          </a:extLst>
        </xdr:cNvPr>
        <xdr:cNvSpPr txBox="1">
          <a:spLocks noChangeArrowheads="1"/>
        </xdr:cNvSpPr>
      </xdr:nvSpPr>
      <xdr:spPr bwMode="auto">
        <a:xfrm>
          <a:off x="2914650" y="31432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4F0E3A18-9D05-39A1-CC62-9DBC16BCA504}"/>
            </a:ext>
          </a:extLst>
        </xdr:cNvPr>
        <xdr:cNvSpPr txBox="1">
          <a:spLocks noChangeArrowheads="1"/>
        </xdr:cNvSpPr>
      </xdr:nvSpPr>
      <xdr:spPr bwMode="auto">
        <a:xfrm>
          <a:off x="2914650" y="31432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885825</xdr:colOff>
      <xdr:row>4</xdr:row>
      <xdr:rowOff>19050</xdr:rowOff>
    </xdr:from>
    <xdr:to>
      <xdr:col>16</xdr:col>
      <xdr:colOff>0</xdr:colOff>
      <xdr:row>4</xdr:row>
      <xdr:rowOff>19050</xdr:rowOff>
    </xdr:to>
    <xdr:sp macro="" textlink="">
      <xdr:nvSpPr>
        <xdr:cNvPr id="16496" name="Line 37">
          <a:extLst>
            <a:ext uri="{FF2B5EF4-FFF2-40B4-BE49-F238E27FC236}">
              <a16:creationId xmlns:a16="http://schemas.microsoft.com/office/drawing/2014/main" id="{0F8D33A7-A386-BDDB-82C2-334755700E9C}"/>
            </a:ext>
          </a:extLst>
        </xdr:cNvPr>
        <xdr:cNvSpPr>
          <a:spLocks noChangeShapeType="1"/>
        </xdr:cNvSpPr>
      </xdr:nvSpPr>
      <xdr:spPr bwMode="auto">
        <a:xfrm>
          <a:off x="733425" y="476250"/>
          <a:ext cx="115538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387618</xdr:colOff>
      <xdr:row>3</xdr:row>
      <xdr:rowOff>9525</xdr:rowOff>
    </xdr:to>
    <xdr:sp macro="" textlink="A1">
      <xdr:nvSpPr>
        <xdr:cNvPr id="1052" name="報表類別">
          <a:extLst>
            <a:ext uri="{FF2B5EF4-FFF2-40B4-BE49-F238E27FC236}">
              <a16:creationId xmlns:a16="http://schemas.microsoft.com/office/drawing/2014/main" id="{B4CD220E-2097-9C07-5BD5-B9652DFCA8C0}"/>
            </a:ext>
          </a:extLst>
        </xdr:cNvPr>
        <xdr:cNvSpPr>
          <a:spLocks noChangeArrowheads="1" noTextEdit="1"/>
        </xdr:cNvSpPr>
      </xdr:nvSpPr>
      <xdr:spPr bwMode="auto">
        <a:xfrm>
          <a:off x="0" y="9525"/>
          <a:ext cx="1116000" cy="224118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fld id="{0C1B9692-1ABA-42F4-BB85-BD85EA56C5DA}" type="TxLink">
            <a:rPr lang="en-US" altLang="zh-TW" sz="1400" b="0" i="0" u="none" strike="noStrike" baseline="0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  <a:cs typeface="Times New Roman"/>
            </a:rPr>
            <a:t>公　開　類</a:t>
          </a:fld>
          <a:endParaRPr lang="en-US" altLang="zh-TW" sz="1400" b="0" i="0" u="none" strike="noStrike" baseline="0">
            <a:solidFill>
              <a:srgbClr val="00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9525</xdr:rowOff>
    </xdr:from>
    <xdr:to>
      <xdr:col>1</xdr:col>
      <xdr:colOff>387618</xdr:colOff>
      <xdr:row>4</xdr:row>
      <xdr:rowOff>19050</xdr:rowOff>
    </xdr:to>
    <xdr:sp macro="" textlink="C1">
      <xdr:nvSpPr>
        <xdr:cNvPr id="1053" name="報表週期">
          <a:extLst>
            <a:ext uri="{FF2B5EF4-FFF2-40B4-BE49-F238E27FC236}">
              <a16:creationId xmlns:a16="http://schemas.microsoft.com/office/drawing/2014/main" id="{83BCD00D-8BCA-FE36-8792-F2424DD078E9}"/>
            </a:ext>
          </a:extLst>
        </xdr:cNvPr>
        <xdr:cNvSpPr>
          <a:spLocks noChangeArrowheads="1" noTextEdit="1"/>
        </xdr:cNvSpPr>
      </xdr:nvSpPr>
      <xdr:spPr bwMode="auto">
        <a:xfrm>
          <a:off x="0" y="233643"/>
          <a:ext cx="1116000" cy="233642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fld id="{BF78CA32-A956-4543-970C-28033ED4A865}" type="TxLink">
            <a:rPr lang="zh-TW" altLang="en-US" sz="1400" b="0" i="0" u="none" strike="noStrike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月　　　報</a:t>
          </a:fld>
          <a:endParaRPr lang="zh-TW" altLang="en-US" sz="1400"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</xdr:col>
      <xdr:colOff>446107</xdr:colOff>
      <xdr:row>2</xdr:row>
      <xdr:rowOff>219075</xdr:rowOff>
    </xdr:from>
    <xdr:to>
      <xdr:col>13</xdr:col>
      <xdr:colOff>533737</xdr:colOff>
      <xdr:row>4</xdr:row>
      <xdr:rowOff>0</xdr:rowOff>
    </xdr:to>
    <xdr:sp macro="" textlink="D1">
      <xdr:nvSpPr>
        <xdr:cNvPr id="1054" name="報表類別">
          <a:extLst>
            <a:ext uri="{FF2B5EF4-FFF2-40B4-BE49-F238E27FC236}">
              <a16:creationId xmlns:a16="http://schemas.microsoft.com/office/drawing/2014/main" id="{B28DBCFB-A3E5-C02C-E883-F7A49F2D175B}"/>
            </a:ext>
          </a:extLst>
        </xdr:cNvPr>
        <xdr:cNvSpPr>
          <a:spLocks noChangeArrowheads="1" noTextEdit="1"/>
        </xdr:cNvSpPr>
      </xdr:nvSpPr>
      <xdr:spPr bwMode="auto">
        <a:xfrm>
          <a:off x="1174489" y="219075"/>
          <a:ext cx="9332483" cy="22916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anchor="ctr"/>
        <a:lstStyle/>
        <a:p>
          <a:fld id="{A0981E70-B672-4572-B90F-30AF5A765617}" type="TxLink">
            <a:rPr lang="zh-TW" altLang="en-US" sz="1400" b="0" i="0" u="none" strike="noStrike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每月終了後10日內編報</a:t>
          </a:fld>
          <a:endParaRPr lang="zh-TW" altLang="en-US" sz="1400"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13</xdr:col>
      <xdr:colOff>318135</xdr:colOff>
      <xdr:row>2</xdr:row>
      <xdr:rowOff>9525</xdr:rowOff>
    </xdr:from>
    <xdr:to>
      <xdr:col>14</xdr:col>
      <xdr:colOff>434360</xdr:colOff>
      <xdr:row>3</xdr:row>
      <xdr:rowOff>9525</xdr:rowOff>
    </xdr:to>
    <xdr:sp macro="" textlink="">
      <xdr:nvSpPr>
        <xdr:cNvPr id="1055" name="編製機關">
          <a:extLst>
            <a:ext uri="{FF2B5EF4-FFF2-40B4-BE49-F238E27FC236}">
              <a16:creationId xmlns:a16="http://schemas.microsoft.com/office/drawing/2014/main" id="{AD914BE5-5A93-542C-0742-E1521F31D063}"/>
            </a:ext>
          </a:extLst>
        </xdr:cNvPr>
        <xdr:cNvSpPr>
          <a:spLocks noChangeArrowheads="1"/>
        </xdr:cNvSpPr>
      </xdr:nvSpPr>
      <xdr:spPr bwMode="auto">
        <a:xfrm>
          <a:off x="10258425" y="9525"/>
          <a:ext cx="895350" cy="2286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編製機關</a:t>
          </a:r>
        </a:p>
      </xdr:txBody>
    </xdr:sp>
    <xdr:clientData/>
  </xdr:twoCellAnchor>
  <xdr:twoCellAnchor editAs="oneCell">
    <xdr:from>
      <xdr:col>13</xdr:col>
      <xdr:colOff>318135</xdr:colOff>
      <xdr:row>3</xdr:row>
      <xdr:rowOff>9525</xdr:rowOff>
    </xdr:from>
    <xdr:to>
      <xdr:col>14</xdr:col>
      <xdr:colOff>434360</xdr:colOff>
      <xdr:row>4</xdr:row>
      <xdr:rowOff>19050</xdr:rowOff>
    </xdr:to>
    <xdr:sp macro="" textlink="">
      <xdr:nvSpPr>
        <xdr:cNvPr id="1056" name="表號">
          <a:extLst>
            <a:ext uri="{FF2B5EF4-FFF2-40B4-BE49-F238E27FC236}">
              <a16:creationId xmlns:a16="http://schemas.microsoft.com/office/drawing/2014/main" id="{08135DF0-91F6-1587-FE4F-3DA9BAC2FCF3}"/>
            </a:ext>
          </a:extLst>
        </xdr:cNvPr>
        <xdr:cNvSpPr>
          <a:spLocks noChangeArrowheads="1"/>
        </xdr:cNvSpPr>
      </xdr:nvSpPr>
      <xdr:spPr bwMode="auto">
        <a:xfrm>
          <a:off x="10258425" y="238125"/>
          <a:ext cx="895350" cy="2381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表　　號　　　</a:t>
          </a:r>
        </a:p>
      </xdr:txBody>
    </xdr:sp>
    <xdr:clientData/>
  </xdr:twoCellAnchor>
  <xdr:twoCellAnchor editAs="oneCell">
    <xdr:from>
      <xdr:col>14</xdr:col>
      <xdr:colOff>398145</xdr:colOff>
      <xdr:row>2</xdr:row>
      <xdr:rowOff>9525</xdr:rowOff>
    </xdr:from>
    <xdr:to>
      <xdr:col>17</xdr:col>
      <xdr:colOff>36</xdr:colOff>
      <xdr:row>3</xdr:row>
      <xdr:rowOff>9525</xdr:rowOff>
    </xdr:to>
    <xdr:sp macro="" textlink="B1">
      <xdr:nvSpPr>
        <xdr:cNvPr id="1057" name="報表類別">
          <a:extLst>
            <a:ext uri="{FF2B5EF4-FFF2-40B4-BE49-F238E27FC236}">
              <a16:creationId xmlns:a16="http://schemas.microsoft.com/office/drawing/2014/main" id="{57EA0EE5-20ED-83D5-35C6-46D281DC120D}"/>
            </a:ext>
          </a:extLst>
        </xdr:cNvPr>
        <xdr:cNvSpPr>
          <a:spLocks noChangeArrowheads="1" noTextEdit="1"/>
        </xdr:cNvSpPr>
      </xdr:nvSpPr>
      <xdr:spPr bwMode="auto">
        <a:xfrm>
          <a:off x="11125200" y="9525"/>
          <a:ext cx="1943100" cy="2286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fld id="{336473B7-3ECE-4BCC-AC02-4E07923F61E3}" type="TxLink">
            <a:rPr lang="zh-TW" altLang="en-US" sz="1400" b="0" i="0" u="none" strike="noStrike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  <a:cs typeface="Times New Roman"/>
            </a:rPr>
            <a:t>新竹市警察局</a:t>
          </a:fld>
          <a:endParaRPr lang="zh-TW" altLang="en-US" sz="1400"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14</xdr:col>
      <xdr:colOff>398145</xdr:colOff>
      <xdr:row>3</xdr:row>
      <xdr:rowOff>9525</xdr:rowOff>
    </xdr:from>
    <xdr:to>
      <xdr:col>17</xdr:col>
      <xdr:colOff>36</xdr:colOff>
      <xdr:row>4</xdr:row>
      <xdr:rowOff>19050</xdr:rowOff>
    </xdr:to>
    <xdr:sp macro="" textlink="">
      <xdr:nvSpPr>
        <xdr:cNvPr id="1058" name="報表類別">
          <a:extLst>
            <a:ext uri="{FF2B5EF4-FFF2-40B4-BE49-F238E27FC236}">
              <a16:creationId xmlns:a16="http://schemas.microsoft.com/office/drawing/2014/main" id="{9F101160-1A8D-C88B-E6FA-1C81E8088228}"/>
            </a:ext>
          </a:extLst>
        </xdr:cNvPr>
        <xdr:cNvSpPr>
          <a:spLocks noChangeArrowheads="1"/>
        </xdr:cNvSpPr>
      </xdr:nvSpPr>
      <xdr:spPr bwMode="auto">
        <a:xfrm>
          <a:off x="11125200" y="238125"/>
          <a:ext cx="1943100" cy="2381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US" altLang="zh-TW" sz="14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10956-00-01-2</a:t>
          </a:r>
        </a:p>
      </xdr:txBody>
    </xdr:sp>
    <xdr:clientData/>
  </xdr:twoCellAnchor>
  <xdr:twoCellAnchor editAs="oneCell">
    <xdr:from>
      <xdr:col>13</xdr:col>
      <xdr:colOff>445770</xdr:colOff>
      <xdr:row>4</xdr:row>
      <xdr:rowOff>495300</xdr:rowOff>
    </xdr:from>
    <xdr:to>
      <xdr:col>16</xdr:col>
      <xdr:colOff>754408</xdr:colOff>
      <xdr:row>6</xdr:row>
      <xdr:rowOff>0</xdr:rowOff>
    </xdr:to>
    <xdr:sp macro="" textlink="">
      <xdr:nvSpPr>
        <xdr:cNvPr id="1062" name="報表類別">
          <a:extLst>
            <a:ext uri="{FF2B5EF4-FFF2-40B4-BE49-F238E27FC236}">
              <a16:creationId xmlns:a16="http://schemas.microsoft.com/office/drawing/2014/main" id="{885652A3-51F9-CFFE-740E-051FC07C2938}"/>
            </a:ext>
          </a:extLst>
        </xdr:cNvPr>
        <xdr:cNvSpPr>
          <a:spLocks noChangeArrowheads="1"/>
        </xdr:cNvSpPr>
      </xdr:nvSpPr>
      <xdr:spPr bwMode="auto">
        <a:xfrm>
          <a:off x="10391775" y="952500"/>
          <a:ext cx="2647950" cy="257175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單位：件</a:t>
          </a:r>
        </a:p>
      </xdr:txBody>
    </xdr:sp>
    <xdr:clientData/>
  </xdr:twoCellAnchor>
  <xdr:twoCellAnchor editAs="oneCell">
    <xdr:from>
      <xdr:col>13</xdr:col>
      <xdr:colOff>474345</xdr:colOff>
      <xdr:row>34</xdr:row>
      <xdr:rowOff>240030</xdr:rowOff>
    </xdr:from>
    <xdr:to>
      <xdr:col>16</xdr:col>
      <xdr:colOff>763957</xdr:colOff>
      <xdr:row>35</xdr:row>
      <xdr:rowOff>87630</xdr:rowOff>
    </xdr:to>
    <xdr:sp macro="" textlink="E2">
      <xdr:nvSpPr>
        <xdr:cNvPr id="1089" name="報表類別">
          <a:extLst>
            <a:ext uri="{FF2B5EF4-FFF2-40B4-BE49-F238E27FC236}">
              <a16:creationId xmlns:a16="http://schemas.microsoft.com/office/drawing/2014/main" id="{05DDE93E-D9A4-B9CC-7DB8-65C15DDB43DB}"/>
            </a:ext>
          </a:extLst>
        </xdr:cNvPr>
        <xdr:cNvSpPr>
          <a:spLocks noChangeArrowheads="1" noTextEdit="1"/>
        </xdr:cNvSpPr>
      </xdr:nvSpPr>
      <xdr:spPr bwMode="auto">
        <a:xfrm>
          <a:off x="10420350" y="8372475"/>
          <a:ext cx="2628900" cy="285750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/>
        <a:lstStyle/>
        <a:p>
          <a:fld id="{ACAA0F7C-6FDF-43A7-BB90-6133A42CA053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 </a:t>
          </a:fld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D26D96C4-3042-166C-71F4-6841B5B681F7}"/>
            </a:ext>
          </a:extLst>
        </xdr:cNvPr>
        <xdr:cNvSpPr txBox="1">
          <a:spLocks noChangeArrowheads="1"/>
        </xdr:cNvSpPr>
      </xdr:nvSpPr>
      <xdr:spPr bwMode="auto">
        <a:xfrm>
          <a:off x="2914650" y="31432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92C8A0B-9775-0AFF-3691-493D4F559CD6}"/>
            </a:ext>
          </a:extLst>
        </xdr:cNvPr>
        <xdr:cNvSpPr txBox="1">
          <a:spLocks noChangeArrowheads="1"/>
        </xdr:cNvSpPr>
      </xdr:nvSpPr>
      <xdr:spPr bwMode="auto">
        <a:xfrm>
          <a:off x="2914650" y="31432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885825</xdr:colOff>
      <xdr:row>4</xdr:row>
      <xdr:rowOff>19050</xdr:rowOff>
    </xdr:from>
    <xdr:to>
      <xdr:col>16</xdr:col>
      <xdr:colOff>0</xdr:colOff>
      <xdr:row>4</xdr:row>
      <xdr:rowOff>19050</xdr:rowOff>
    </xdr:to>
    <xdr:sp macro="" textlink="">
      <xdr:nvSpPr>
        <xdr:cNvPr id="14514" name="Line 3">
          <a:extLst>
            <a:ext uri="{FF2B5EF4-FFF2-40B4-BE49-F238E27FC236}">
              <a16:creationId xmlns:a16="http://schemas.microsoft.com/office/drawing/2014/main" id="{00959A84-32BB-C015-79E9-4B7EE1AFF660}"/>
            </a:ext>
          </a:extLst>
        </xdr:cNvPr>
        <xdr:cNvSpPr>
          <a:spLocks noChangeShapeType="1"/>
        </xdr:cNvSpPr>
      </xdr:nvSpPr>
      <xdr:spPr bwMode="auto">
        <a:xfrm>
          <a:off x="733425" y="476250"/>
          <a:ext cx="115538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35</xdr:row>
      <xdr:rowOff>180975</xdr:rowOff>
    </xdr:to>
    <xdr:grpSp>
      <xdr:nvGrpSpPr>
        <xdr:cNvPr id="14515" name="Group 4">
          <a:extLst>
            <a:ext uri="{FF2B5EF4-FFF2-40B4-BE49-F238E27FC236}">
              <a16:creationId xmlns:a16="http://schemas.microsoft.com/office/drawing/2014/main" id="{79C55677-4C7A-8A1D-E854-065840D8339C}"/>
            </a:ext>
          </a:extLst>
        </xdr:cNvPr>
        <xdr:cNvGrpSpPr>
          <a:grpSpLocks/>
        </xdr:cNvGrpSpPr>
      </xdr:nvGrpSpPr>
      <xdr:grpSpPr bwMode="auto">
        <a:xfrm>
          <a:off x="0" y="0"/>
          <a:ext cx="13110882" cy="8742269"/>
          <a:chOff x="0" y="1"/>
          <a:chExt cx="1372" cy="908"/>
        </a:xfrm>
      </xdr:grpSpPr>
      <xdr:sp macro="" textlink="A1">
        <xdr:nvSpPr>
          <xdr:cNvPr id="2053" name="報表類別">
            <a:extLst>
              <a:ext uri="{FF2B5EF4-FFF2-40B4-BE49-F238E27FC236}">
                <a16:creationId xmlns:a16="http://schemas.microsoft.com/office/drawing/2014/main" id="{986DD6A7-00FC-08E1-93BA-B9A34DC21FFB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0" y="1"/>
            <a:ext cx="117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fld id="{426AAE80-01C4-43F1-B4E7-A7ACCCBB65AB}" type="TxLink">
              <a:rPr lang="en-US" altLang="zh-TW" sz="1400" b="0" i="0" u="none" strike="noStrike" baseline="0">
                <a:solidFill>
                  <a:srgbClr val="000000"/>
                </a:solidFill>
                <a:latin typeface="標楷體" panose="03000509000000000000" pitchFamily="65" charset="-120"/>
                <a:ea typeface="標楷體" panose="03000509000000000000" pitchFamily="65" charset="-120"/>
                <a:cs typeface="Times New Roman"/>
              </a:rPr>
              <a:t>公　開　類</a:t>
            </a:fld>
            <a:endParaRPr lang="en-US" altLang="zh-TW" sz="1400" b="0" i="0" u="none" strike="noStrike" baseline="0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  <xdr:sp macro="" textlink="C1">
        <xdr:nvSpPr>
          <xdr:cNvPr id="2054" name="報表週期">
            <a:extLst>
              <a:ext uri="{FF2B5EF4-FFF2-40B4-BE49-F238E27FC236}">
                <a16:creationId xmlns:a16="http://schemas.microsoft.com/office/drawing/2014/main" id="{FD9D3F10-9A84-F814-5F51-DEFD011E6CE4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0" y="25"/>
            <a:ext cx="117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anchor="ctr"/>
          <a:lstStyle/>
          <a:p>
            <a:fld id="{AFE09312-4623-4421-A895-0C2442B0A6D1}" type="TxLink">
              <a:rPr lang="zh-TW" altLang="en-US" sz="1400" b="0" i="0" u="none" strike="noStrike">
                <a:solidFill>
                  <a:srgbClr val="000000"/>
                </a:solidFill>
                <a:latin typeface="標楷體" panose="03000509000000000000" pitchFamily="65" charset="-120"/>
                <a:ea typeface="標楷體" panose="03000509000000000000" pitchFamily="65" charset="-120"/>
              </a:rPr>
              <a:t>月　　　報</a:t>
            </a:fld>
            <a:endParaRPr lang="zh-TW" altLang="en-US" sz="1400"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  <xdr:sp macro="" textlink="D1">
        <xdr:nvSpPr>
          <xdr:cNvPr id="2055" name="報表類別">
            <a:extLst>
              <a:ext uri="{FF2B5EF4-FFF2-40B4-BE49-F238E27FC236}">
                <a16:creationId xmlns:a16="http://schemas.microsoft.com/office/drawing/2014/main" id="{46B219AE-9B4E-6EE8-DB1E-B7067C3BF60B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123" y="23"/>
            <a:ext cx="976" cy="25"/>
          </a:xfrm>
          <a:prstGeom prst="rect">
            <a:avLst/>
          </a:prstGeom>
          <a:solidFill>
            <a:srgbClr val="FFFFFF"/>
          </a:solidFill>
          <a:ln w="19050">
            <a:noFill/>
            <a:miter lim="800000"/>
            <a:headEnd/>
            <a:tailEnd/>
          </a:ln>
        </xdr:spPr>
        <xdr:txBody>
          <a:bodyPr anchor="ctr"/>
          <a:lstStyle/>
          <a:p>
            <a:fld id="{6D57952E-DAF7-4EEE-B08D-400A4FE96417}" type="TxLink">
              <a:rPr lang="zh-TW" altLang="en-US" sz="1400" b="0" i="0" u="none" strike="noStrike">
                <a:solidFill>
                  <a:srgbClr val="000000"/>
                </a:solidFill>
                <a:latin typeface="標楷體" panose="03000509000000000000" pitchFamily="65" charset="-120"/>
                <a:ea typeface="標楷體" panose="03000509000000000000" pitchFamily="65" charset="-120"/>
              </a:rPr>
              <a:t>每月終了後10日內編報</a:t>
            </a:fld>
            <a:endParaRPr lang="zh-TW" altLang="en-US" sz="1400"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  <xdr:sp macro="" textlink="">
        <xdr:nvSpPr>
          <xdr:cNvPr id="2056" name="編製機關">
            <a:extLst>
              <a:ext uri="{FF2B5EF4-FFF2-40B4-BE49-F238E27FC236}">
                <a16:creationId xmlns:a16="http://schemas.microsoft.com/office/drawing/2014/main" id="{8E92F0D7-285D-4E09-F2B6-B637241E3C24}"/>
              </a:ext>
            </a:extLst>
          </xdr:cNvPr>
          <xdr:cNvSpPr>
            <a:spLocks noChangeArrowheads="1"/>
          </xdr:cNvSpPr>
        </xdr:nvSpPr>
        <xdr:spPr bwMode="auto">
          <a:xfrm>
            <a:off x="1077" y="1"/>
            <a:ext cx="9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2057" name="表號">
            <a:extLst>
              <a:ext uri="{FF2B5EF4-FFF2-40B4-BE49-F238E27FC236}">
                <a16:creationId xmlns:a16="http://schemas.microsoft.com/office/drawing/2014/main" id="{883F33E5-2B41-1B3E-9F93-22089AF8EC33}"/>
              </a:ext>
            </a:extLst>
          </xdr:cNvPr>
          <xdr:cNvSpPr>
            <a:spLocks noChangeArrowheads="1"/>
          </xdr:cNvSpPr>
        </xdr:nvSpPr>
        <xdr:spPr bwMode="auto">
          <a:xfrm>
            <a:off x="1077" y="25"/>
            <a:ext cx="94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</a:t>
            </a:r>
          </a:p>
        </xdr:txBody>
      </xdr:sp>
      <xdr:sp macro="" textlink="B1">
        <xdr:nvSpPr>
          <xdr:cNvPr id="2058" name="報表類別">
            <a:extLst>
              <a:ext uri="{FF2B5EF4-FFF2-40B4-BE49-F238E27FC236}">
                <a16:creationId xmlns:a16="http://schemas.microsoft.com/office/drawing/2014/main" id="{BB4F5832-DAA0-B105-6C8E-B3E0CFBE5CE8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1168" y="1"/>
            <a:ext cx="20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anchor="ctr"/>
          <a:lstStyle/>
          <a:p>
            <a:pPr algn="ctr"/>
            <a:fld id="{9C5B40CA-DBD9-4DEE-B342-C32C22E6D6C9}" type="TxLink">
              <a:rPr lang="zh-TW" altLang="en-US" sz="1400" b="0" i="0" u="none" strike="noStrike">
                <a:solidFill>
                  <a:srgbClr val="000000"/>
                </a:solidFill>
                <a:latin typeface="標楷體" panose="03000509000000000000" pitchFamily="65" charset="-120"/>
                <a:ea typeface="標楷體" panose="03000509000000000000" pitchFamily="65" charset="-120"/>
                <a:cs typeface="Times New Roman"/>
              </a:rPr>
              <a:t>新竹市警察局</a:t>
            </a:fld>
            <a:endParaRPr lang="zh-TW" altLang="en-US" sz="1400"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  <xdr:sp macro="" textlink="">
        <xdr:nvSpPr>
          <xdr:cNvPr id="2059" name="報表類別">
            <a:extLst>
              <a:ext uri="{FF2B5EF4-FFF2-40B4-BE49-F238E27FC236}">
                <a16:creationId xmlns:a16="http://schemas.microsoft.com/office/drawing/2014/main" id="{A16CDED5-A3FF-0611-6D45-AF485C6F4D0B}"/>
              </a:ext>
            </a:extLst>
          </xdr:cNvPr>
          <xdr:cNvSpPr>
            <a:spLocks noChangeArrowheads="1"/>
          </xdr:cNvSpPr>
        </xdr:nvSpPr>
        <xdr:spPr bwMode="auto">
          <a:xfrm>
            <a:off x="1168" y="25"/>
            <a:ext cx="204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altLang="zh-TW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10956-00-01-2</a:t>
            </a:r>
          </a:p>
        </xdr:txBody>
      </xdr:sp>
      <xdr:sp macro="" textlink="">
        <xdr:nvSpPr>
          <xdr:cNvPr id="2060" name="報表類別">
            <a:extLst>
              <a:ext uri="{FF2B5EF4-FFF2-40B4-BE49-F238E27FC236}">
                <a16:creationId xmlns:a16="http://schemas.microsoft.com/office/drawing/2014/main" id="{2BBA338D-FD81-DBAE-860E-ADE0A00C21D5}"/>
              </a:ext>
            </a:extLst>
          </xdr:cNvPr>
          <xdr:cNvSpPr>
            <a:spLocks noChangeArrowheads="1"/>
          </xdr:cNvSpPr>
        </xdr:nvSpPr>
        <xdr:spPr bwMode="auto">
          <a:xfrm>
            <a:off x="1091" y="100"/>
            <a:ext cx="278" cy="27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r>
              <a:rPr lang="zh-TW" altLang="en-US" sz="12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單位：件</a:t>
            </a:r>
          </a:p>
        </xdr:txBody>
      </xdr:sp>
      <xdr:sp macro="" textlink="E2">
        <xdr:nvSpPr>
          <xdr:cNvPr id="2061" name="報表類別">
            <a:extLst>
              <a:ext uri="{FF2B5EF4-FFF2-40B4-BE49-F238E27FC236}">
                <a16:creationId xmlns:a16="http://schemas.microsoft.com/office/drawing/2014/main" id="{3C7F6AC0-F7D9-EB8B-AB3A-A86FB1DD2620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1094" y="879"/>
            <a:ext cx="276" cy="3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</xdr:spPr>
        <xdr:txBody>
          <a:bodyPr/>
          <a:lstStyle/>
          <a:p>
            <a:fld id="{59FE2C28-553A-46C1-8998-8840F6DE7463}" type="TxLink">
              <a:rPr lang="zh-TW" altLang="en-US" sz="1200" b="0" i="0" u="none" strike="noStrike">
                <a:solidFill>
                  <a:srgbClr val="000000"/>
                </a:solidFill>
                <a:latin typeface="標楷體"/>
                <a:ea typeface="標楷體"/>
              </a:rPr>
              <a:t> </a:t>
            </a:fld>
            <a:endParaRPr lang="zh-TW" altLang="en-US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38F9FE76-6572-0802-2884-18A767CD860B}"/>
            </a:ext>
          </a:extLst>
        </xdr:cNvPr>
        <xdr:cNvSpPr txBox="1">
          <a:spLocks noChangeArrowheads="1"/>
        </xdr:cNvSpPr>
      </xdr:nvSpPr>
      <xdr:spPr bwMode="auto">
        <a:xfrm>
          <a:off x="2914650" y="29527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B7180EB9-7963-E6C5-8C76-B0225C7EE9A7}"/>
            </a:ext>
          </a:extLst>
        </xdr:cNvPr>
        <xdr:cNvSpPr txBox="1">
          <a:spLocks noChangeArrowheads="1"/>
        </xdr:cNvSpPr>
      </xdr:nvSpPr>
      <xdr:spPr bwMode="auto">
        <a:xfrm>
          <a:off x="2914650" y="29527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885825</xdr:colOff>
      <xdr:row>4</xdr:row>
      <xdr:rowOff>19050</xdr:rowOff>
    </xdr:from>
    <xdr:to>
      <xdr:col>16</xdr:col>
      <xdr:colOff>0</xdr:colOff>
      <xdr:row>4</xdr:row>
      <xdr:rowOff>19050</xdr:rowOff>
    </xdr:to>
    <xdr:sp macro="" textlink="">
      <xdr:nvSpPr>
        <xdr:cNvPr id="15539" name="Line 3">
          <a:extLst>
            <a:ext uri="{FF2B5EF4-FFF2-40B4-BE49-F238E27FC236}">
              <a16:creationId xmlns:a16="http://schemas.microsoft.com/office/drawing/2014/main" id="{80EB92C6-07AB-100C-5922-8FDE62A66CB2}"/>
            </a:ext>
          </a:extLst>
        </xdr:cNvPr>
        <xdr:cNvSpPr>
          <a:spLocks noChangeShapeType="1"/>
        </xdr:cNvSpPr>
      </xdr:nvSpPr>
      <xdr:spPr bwMode="auto">
        <a:xfrm>
          <a:off x="733425" y="476250"/>
          <a:ext cx="115538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34</xdr:row>
      <xdr:rowOff>238125</xdr:rowOff>
    </xdr:to>
    <xdr:grpSp>
      <xdr:nvGrpSpPr>
        <xdr:cNvPr id="15540" name="Group 14">
          <a:extLst>
            <a:ext uri="{FF2B5EF4-FFF2-40B4-BE49-F238E27FC236}">
              <a16:creationId xmlns:a16="http://schemas.microsoft.com/office/drawing/2014/main" id="{E43EE0C9-1A9D-E8FD-A2D0-BCF5975202B1}"/>
            </a:ext>
          </a:extLst>
        </xdr:cNvPr>
        <xdr:cNvGrpSpPr>
          <a:grpSpLocks/>
        </xdr:cNvGrpSpPr>
      </xdr:nvGrpSpPr>
      <xdr:grpSpPr bwMode="auto">
        <a:xfrm>
          <a:off x="0" y="0"/>
          <a:ext cx="13068300" cy="8267700"/>
          <a:chOff x="0" y="1"/>
          <a:chExt cx="1372" cy="868"/>
        </a:xfrm>
      </xdr:grpSpPr>
      <xdr:sp macro="" textlink="A1">
        <xdr:nvSpPr>
          <xdr:cNvPr id="3077" name="報表類別">
            <a:extLst>
              <a:ext uri="{FF2B5EF4-FFF2-40B4-BE49-F238E27FC236}">
                <a16:creationId xmlns:a16="http://schemas.microsoft.com/office/drawing/2014/main" id="{3C7E0117-751B-DA5D-DDD8-D4EECD63A13D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0" y="1"/>
            <a:ext cx="117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fld id="{5C99A5A6-AEE6-4EB8-9003-349235559DF2}" type="TxLink">
              <a:rPr lang="en-US" altLang="zh-TW" sz="1400" b="0" i="0" u="none" strike="noStrike" baseline="0">
                <a:solidFill>
                  <a:srgbClr val="000000"/>
                </a:solidFill>
                <a:latin typeface="標楷體" panose="03000509000000000000" pitchFamily="65" charset="-120"/>
                <a:ea typeface="標楷體" panose="03000509000000000000" pitchFamily="65" charset="-120"/>
                <a:cs typeface="Times New Roman"/>
              </a:rPr>
              <a:t>公　開　類</a:t>
            </a:fld>
            <a:endParaRPr lang="en-US" altLang="zh-TW" sz="1400" b="0" i="0" u="none" strike="noStrike" baseline="0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  <xdr:sp macro="" textlink="C1">
        <xdr:nvSpPr>
          <xdr:cNvPr id="3078" name="報表週期">
            <a:extLst>
              <a:ext uri="{FF2B5EF4-FFF2-40B4-BE49-F238E27FC236}">
                <a16:creationId xmlns:a16="http://schemas.microsoft.com/office/drawing/2014/main" id="{DCFA6C3F-5617-B669-0A40-F749A7B31D5A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0" y="25"/>
            <a:ext cx="117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anchor="ctr"/>
          <a:lstStyle/>
          <a:p>
            <a:fld id="{7F1F4308-855D-4214-B7A5-22450D826B67}" type="TxLink">
              <a:rPr lang="zh-TW" altLang="en-US" sz="1400" b="0" i="0" u="none" strike="noStrike">
                <a:solidFill>
                  <a:srgbClr val="000000"/>
                </a:solidFill>
                <a:latin typeface="標楷體" panose="03000509000000000000" pitchFamily="65" charset="-120"/>
                <a:ea typeface="標楷體" panose="03000509000000000000" pitchFamily="65" charset="-120"/>
              </a:rPr>
              <a:t>月　　　報</a:t>
            </a:fld>
            <a:endParaRPr lang="zh-TW" altLang="en-US" sz="1400"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  <xdr:sp macro="" textlink="D1">
        <xdr:nvSpPr>
          <xdr:cNvPr id="3079" name="報表類別">
            <a:extLst>
              <a:ext uri="{FF2B5EF4-FFF2-40B4-BE49-F238E27FC236}">
                <a16:creationId xmlns:a16="http://schemas.microsoft.com/office/drawing/2014/main" id="{2DAFD07B-E767-2136-1DF1-39F06A092BD3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122" y="22"/>
            <a:ext cx="976" cy="26"/>
          </a:xfrm>
          <a:prstGeom prst="rect">
            <a:avLst/>
          </a:prstGeom>
          <a:solidFill>
            <a:srgbClr val="FFFFFF"/>
          </a:solidFill>
          <a:ln w="19050">
            <a:noFill/>
            <a:miter lim="800000"/>
            <a:headEnd/>
            <a:tailEnd/>
          </a:ln>
        </xdr:spPr>
        <xdr:txBody>
          <a:bodyPr anchor="ctr"/>
          <a:lstStyle/>
          <a:p>
            <a:fld id="{AB6B02D3-0563-4E72-94E4-7323A601AF7C}" type="TxLink">
              <a:rPr lang="zh-TW" altLang="en-US" sz="1400" b="0" i="0" u="none" strike="noStrike">
                <a:solidFill>
                  <a:srgbClr val="000000"/>
                </a:solidFill>
                <a:latin typeface="標楷體" panose="03000509000000000000" pitchFamily="65" charset="-120"/>
                <a:ea typeface="標楷體" panose="03000509000000000000" pitchFamily="65" charset="-120"/>
              </a:rPr>
              <a:t>每月終了後10日內編報</a:t>
            </a:fld>
            <a:endParaRPr lang="zh-TW" altLang="en-US" sz="1400"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  <xdr:sp macro="" textlink="">
        <xdr:nvSpPr>
          <xdr:cNvPr id="3080" name="編製機關">
            <a:extLst>
              <a:ext uri="{FF2B5EF4-FFF2-40B4-BE49-F238E27FC236}">
                <a16:creationId xmlns:a16="http://schemas.microsoft.com/office/drawing/2014/main" id="{8AF392E1-1D38-7437-D42F-73E7135FB105}"/>
              </a:ext>
            </a:extLst>
          </xdr:cNvPr>
          <xdr:cNvSpPr>
            <a:spLocks noChangeArrowheads="1"/>
          </xdr:cNvSpPr>
        </xdr:nvSpPr>
        <xdr:spPr bwMode="auto">
          <a:xfrm>
            <a:off x="1077" y="1"/>
            <a:ext cx="9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3081" name="表號">
            <a:extLst>
              <a:ext uri="{FF2B5EF4-FFF2-40B4-BE49-F238E27FC236}">
                <a16:creationId xmlns:a16="http://schemas.microsoft.com/office/drawing/2014/main" id="{E871E7B4-440B-BB8F-C520-708FA0FA1D9D}"/>
              </a:ext>
            </a:extLst>
          </xdr:cNvPr>
          <xdr:cNvSpPr>
            <a:spLocks noChangeArrowheads="1"/>
          </xdr:cNvSpPr>
        </xdr:nvSpPr>
        <xdr:spPr bwMode="auto">
          <a:xfrm>
            <a:off x="1077" y="25"/>
            <a:ext cx="94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</a:t>
            </a:r>
          </a:p>
        </xdr:txBody>
      </xdr:sp>
      <xdr:sp macro="" textlink="B1">
        <xdr:nvSpPr>
          <xdr:cNvPr id="3082" name="報表類別">
            <a:extLst>
              <a:ext uri="{FF2B5EF4-FFF2-40B4-BE49-F238E27FC236}">
                <a16:creationId xmlns:a16="http://schemas.microsoft.com/office/drawing/2014/main" id="{F0564D5C-A6BB-7003-BD2D-D2755D77026F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1168" y="1"/>
            <a:ext cx="20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anchor="ctr"/>
          <a:lstStyle/>
          <a:p>
            <a:pPr algn="ctr"/>
            <a:fld id="{98ED2575-8876-44B3-90B0-6620D1F84329}" type="TxLink">
              <a:rPr lang="zh-TW" altLang="en-US" sz="1400" b="0" i="0" u="none" strike="noStrike">
                <a:solidFill>
                  <a:srgbClr val="000000"/>
                </a:solidFill>
                <a:latin typeface="標楷體" panose="03000509000000000000" pitchFamily="65" charset="-120"/>
                <a:ea typeface="標楷體" panose="03000509000000000000" pitchFamily="65" charset="-120"/>
                <a:cs typeface="Times New Roman"/>
              </a:rPr>
              <a:t>新竹市警察局</a:t>
            </a:fld>
            <a:endParaRPr lang="zh-TW" altLang="en-US" sz="1400"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  <xdr:sp macro="" textlink="">
        <xdr:nvSpPr>
          <xdr:cNvPr id="3083" name="報表類別">
            <a:extLst>
              <a:ext uri="{FF2B5EF4-FFF2-40B4-BE49-F238E27FC236}">
                <a16:creationId xmlns:a16="http://schemas.microsoft.com/office/drawing/2014/main" id="{E26C5F30-1C86-43DF-C005-016B181C7774}"/>
              </a:ext>
            </a:extLst>
          </xdr:cNvPr>
          <xdr:cNvSpPr>
            <a:spLocks noChangeArrowheads="1"/>
          </xdr:cNvSpPr>
        </xdr:nvSpPr>
        <xdr:spPr bwMode="auto">
          <a:xfrm>
            <a:off x="1168" y="25"/>
            <a:ext cx="204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altLang="zh-TW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10956-00-01-2</a:t>
            </a:r>
          </a:p>
        </xdr:txBody>
      </xdr:sp>
      <xdr:sp macro="" textlink="">
        <xdr:nvSpPr>
          <xdr:cNvPr id="3084" name="報表類別">
            <a:extLst>
              <a:ext uri="{FF2B5EF4-FFF2-40B4-BE49-F238E27FC236}">
                <a16:creationId xmlns:a16="http://schemas.microsoft.com/office/drawing/2014/main" id="{28C2234E-F3C2-BD19-DB46-0033D5413D51}"/>
              </a:ext>
            </a:extLst>
          </xdr:cNvPr>
          <xdr:cNvSpPr>
            <a:spLocks noChangeArrowheads="1"/>
          </xdr:cNvSpPr>
        </xdr:nvSpPr>
        <xdr:spPr bwMode="auto">
          <a:xfrm>
            <a:off x="1091" y="100"/>
            <a:ext cx="278" cy="26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r>
              <a:rPr lang="zh-TW" altLang="en-US" sz="12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單位：件</a:t>
            </a:r>
          </a:p>
        </xdr:txBody>
      </xdr:sp>
      <xdr:sp macro="" textlink="E2">
        <xdr:nvSpPr>
          <xdr:cNvPr id="3085" name="報表類別">
            <a:extLst>
              <a:ext uri="{FF2B5EF4-FFF2-40B4-BE49-F238E27FC236}">
                <a16:creationId xmlns:a16="http://schemas.microsoft.com/office/drawing/2014/main" id="{EA811D23-C536-4272-EA22-86AC80C073FE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1094" y="839"/>
            <a:ext cx="276" cy="3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fld id="{FC2BEADA-8F4C-43EA-8BAB-4CE2ABCAE976}" type="TxLink">
              <a:rPr lang="zh-TW" altLang="en-US" sz="10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中華民國115年 6月 3日編製</a:t>
            </a:fld>
            <a:endParaRPr lang="zh-TW" altLang="en-US" sz="10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B453-1B16-4502-AC2A-A28D58AAC166}">
  <sheetPr codeName="Sheet1"/>
  <dimension ref="A1:U38"/>
  <sheetViews>
    <sheetView tabSelected="1" topLeftCell="A3" zoomScale="85" zoomScaleNormal="85" workbookViewId="0"/>
  </sheetViews>
  <sheetFormatPr defaultRowHeight="12"/>
  <cols>
    <col min="1" max="1" width="12.83203125" style="3" customWidth="1"/>
    <col min="2" max="2" width="10.83203125" style="3" customWidth="1"/>
    <col min="3" max="3" width="13.6640625" style="3" customWidth="1"/>
    <col min="4" max="17" width="13.6640625" customWidth="1"/>
  </cols>
  <sheetData>
    <row r="1" spans="1:21" s="6" customFormat="1" ht="31.5" hidden="1" customHeight="1">
      <c r="A1" s="7" t="s">
        <v>134</v>
      </c>
      <c r="B1" s="7" t="s">
        <v>135</v>
      </c>
      <c r="C1" s="7" t="s">
        <v>136</v>
      </c>
      <c r="D1" s="6" t="s">
        <v>137</v>
      </c>
      <c r="E1" s="123" t="s">
        <v>138</v>
      </c>
      <c r="F1" s="6" t="s">
        <v>139</v>
      </c>
      <c r="I1" s="12"/>
    </row>
    <row r="2" spans="1:21" s="6" customFormat="1" ht="28.5" hidden="1" customHeight="1">
      <c r="A2" s="8"/>
      <c r="B2" s="8"/>
      <c r="C2" s="7"/>
      <c r="E2" s="6" t="str">
        <f>IF(LEN(A2)&gt;0,"中華" &amp; A2 &amp; "編製","")</f>
        <v/>
      </c>
    </row>
    <row r="3" spans="1:21" s="3" customFormat="1" ht="18" customHeight="1">
      <c r="A3" s="89"/>
      <c r="B3" s="89"/>
      <c r="C3" s="8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s="3" customFormat="1" ht="18" customHeight="1">
      <c r="A4" s="89"/>
      <c r="B4" s="89"/>
      <c r="C4" s="89"/>
      <c r="D4" s="1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1" ht="39.950000000000003" customHeight="1">
      <c r="A5" s="90" t="str">
        <f>E1</f>
        <v>新竹市舉發違反道路交通管理事件統計-移公路主管機關裁罰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1:21" ht="20.100000000000001" customHeight="1" thickBot="1">
      <c r="A6" s="91" t="str">
        <f>F1</f>
        <v>中華民國115年 5月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</row>
    <row r="7" spans="1:21" s="1" customFormat="1" ht="75" customHeight="1">
      <c r="A7" s="92" t="s">
        <v>0</v>
      </c>
      <c r="B7" s="93"/>
      <c r="C7" s="102" t="s">
        <v>1</v>
      </c>
      <c r="D7" s="61" t="s">
        <v>2</v>
      </c>
      <c r="E7" s="61" t="s">
        <v>3</v>
      </c>
      <c r="F7" s="61" t="s">
        <v>4</v>
      </c>
      <c r="G7" s="61" t="s">
        <v>5</v>
      </c>
      <c r="H7" s="61" t="s">
        <v>6</v>
      </c>
      <c r="I7" s="61" t="s">
        <v>7</v>
      </c>
      <c r="J7" s="61" t="s">
        <v>8</v>
      </c>
      <c r="K7" s="61" t="s">
        <v>9</v>
      </c>
      <c r="L7" s="61" t="s">
        <v>10</v>
      </c>
      <c r="M7" s="61" t="s">
        <v>11</v>
      </c>
      <c r="N7" s="61" t="s">
        <v>12</v>
      </c>
      <c r="O7" s="61" t="s">
        <v>13</v>
      </c>
      <c r="P7" s="61" t="s">
        <v>14</v>
      </c>
      <c r="Q7" s="81" t="s">
        <v>15</v>
      </c>
    </row>
    <row r="8" spans="1:21" s="1" customFormat="1" ht="50.1" customHeight="1" thickBot="1">
      <c r="A8" s="94"/>
      <c r="B8" s="95"/>
      <c r="C8" s="103"/>
      <c r="D8" s="31" t="s">
        <v>16</v>
      </c>
      <c r="E8" s="31" t="s">
        <v>17</v>
      </c>
      <c r="F8" s="31" t="s">
        <v>18</v>
      </c>
      <c r="G8" s="31" t="s">
        <v>19</v>
      </c>
      <c r="H8" s="31" t="s">
        <v>20</v>
      </c>
      <c r="I8" s="31" t="s">
        <v>21</v>
      </c>
      <c r="J8" s="31" t="s">
        <v>22</v>
      </c>
      <c r="K8" s="31" t="s">
        <v>23</v>
      </c>
      <c r="L8" s="31" t="s">
        <v>24</v>
      </c>
      <c r="M8" s="31" t="s">
        <v>25</v>
      </c>
      <c r="N8" s="31" t="s">
        <v>26</v>
      </c>
      <c r="O8" s="31" t="s">
        <v>27</v>
      </c>
      <c r="P8" s="31" t="s">
        <v>28</v>
      </c>
      <c r="Q8" s="67" t="s">
        <v>29</v>
      </c>
      <c r="U8" s="15"/>
    </row>
    <row r="9" spans="1:21" s="1" customFormat="1" ht="12" customHeight="1">
      <c r="A9" s="104" t="s">
        <v>30</v>
      </c>
      <c r="B9" s="105"/>
      <c r="C9" s="55">
        <v>30671</v>
      </c>
      <c r="D9" s="46">
        <v>88</v>
      </c>
      <c r="E9" s="46">
        <v>1</v>
      </c>
      <c r="F9" s="46">
        <v>2</v>
      </c>
      <c r="G9" s="121">
        <v>0</v>
      </c>
      <c r="H9" s="46">
        <v>87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46">
        <v>611</v>
      </c>
      <c r="O9" s="46">
        <v>6</v>
      </c>
      <c r="P9" s="46">
        <v>54</v>
      </c>
      <c r="Q9" s="122">
        <v>0</v>
      </c>
      <c r="U9" s="15"/>
    </row>
    <row r="10" spans="1:21" s="2" customFormat="1" ht="12" customHeight="1">
      <c r="A10" s="96" t="s">
        <v>31</v>
      </c>
      <c r="B10" s="25" t="s">
        <v>32</v>
      </c>
      <c r="C10" s="56">
        <v>15646</v>
      </c>
      <c r="D10" s="57">
        <v>38</v>
      </c>
      <c r="E10" s="57">
        <v>1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7">
        <v>158</v>
      </c>
      <c r="O10" s="57">
        <v>1</v>
      </c>
      <c r="P10" s="59">
        <v>0</v>
      </c>
      <c r="Q10" s="82">
        <v>0</v>
      </c>
      <c r="U10" s="16"/>
    </row>
    <row r="11" spans="1:21" s="2" customFormat="1" ht="12" customHeight="1">
      <c r="A11" s="97"/>
      <c r="B11" s="28" t="s">
        <v>33</v>
      </c>
      <c r="C11" s="56">
        <v>15247</v>
      </c>
      <c r="D11" s="57">
        <v>22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30">
        <v>113</v>
      </c>
      <c r="O11" s="30">
        <v>1</v>
      </c>
      <c r="P11" s="26">
        <v>0</v>
      </c>
      <c r="Q11" s="69">
        <v>0</v>
      </c>
      <c r="U11" s="16"/>
    </row>
    <row r="12" spans="1:21" s="2" customFormat="1" ht="12" customHeight="1">
      <c r="A12" s="98"/>
      <c r="B12" s="28" t="s">
        <v>34</v>
      </c>
      <c r="C12" s="56">
        <v>399</v>
      </c>
      <c r="D12" s="57">
        <v>16</v>
      </c>
      <c r="E12" s="30">
        <v>1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30">
        <v>45</v>
      </c>
      <c r="O12" s="26">
        <v>0</v>
      </c>
      <c r="P12" s="26">
        <v>0</v>
      </c>
      <c r="Q12" s="69">
        <v>0</v>
      </c>
      <c r="U12" s="16"/>
    </row>
    <row r="13" spans="1:21" s="2" customFormat="1" ht="12" customHeight="1">
      <c r="A13" s="99" t="s">
        <v>35</v>
      </c>
      <c r="B13" s="25" t="s">
        <v>32</v>
      </c>
      <c r="C13" s="56">
        <v>202</v>
      </c>
      <c r="D13" s="57">
        <v>4</v>
      </c>
      <c r="E13" s="59">
        <v>0</v>
      </c>
      <c r="F13" s="59">
        <v>0</v>
      </c>
      <c r="G13" s="59">
        <v>0</v>
      </c>
      <c r="H13" s="57">
        <v>1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7">
        <v>3</v>
      </c>
      <c r="O13" s="59">
        <v>0</v>
      </c>
      <c r="P13" s="57">
        <v>3</v>
      </c>
      <c r="Q13" s="82">
        <v>0</v>
      </c>
      <c r="U13" s="16"/>
    </row>
    <row r="14" spans="1:21" s="2" customFormat="1" ht="12" customHeight="1">
      <c r="A14" s="100"/>
      <c r="B14" s="28" t="s">
        <v>33</v>
      </c>
      <c r="C14" s="56">
        <v>199</v>
      </c>
      <c r="D14" s="57">
        <v>4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30">
        <v>3</v>
      </c>
      <c r="O14" s="26">
        <v>0</v>
      </c>
      <c r="P14" s="30">
        <v>1</v>
      </c>
      <c r="Q14" s="69">
        <v>0</v>
      </c>
      <c r="U14" s="16"/>
    </row>
    <row r="15" spans="1:21" s="2" customFormat="1" ht="12" customHeight="1">
      <c r="A15" s="101"/>
      <c r="B15" s="28" t="s">
        <v>34</v>
      </c>
      <c r="C15" s="56">
        <v>3</v>
      </c>
      <c r="D15" s="59">
        <v>0</v>
      </c>
      <c r="E15" s="26">
        <v>0</v>
      </c>
      <c r="F15" s="26">
        <v>0</v>
      </c>
      <c r="G15" s="26">
        <v>0</v>
      </c>
      <c r="H15" s="30">
        <v>1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30">
        <v>2</v>
      </c>
      <c r="Q15" s="69">
        <v>0</v>
      </c>
      <c r="U15" s="16"/>
    </row>
    <row r="16" spans="1:21" s="2" customFormat="1" ht="12" customHeight="1">
      <c r="A16" s="86" t="s">
        <v>36</v>
      </c>
      <c r="B16" s="25" t="s">
        <v>32</v>
      </c>
      <c r="C16" s="56">
        <v>14823</v>
      </c>
      <c r="D16" s="57">
        <v>46</v>
      </c>
      <c r="E16" s="59">
        <v>0</v>
      </c>
      <c r="F16" s="57">
        <v>2</v>
      </c>
      <c r="G16" s="59">
        <v>0</v>
      </c>
      <c r="H16" s="57">
        <v>86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7">
        <v>450</v>
      </c>
      <c r="O16" s="57">
        <v>5</v>
      </c>
      <c r="P16" s="57">
        <v>51</v>
      </c>
      <c r="Q16" s="82">
        <v>0</v>
      </c>
      <c r="U16" s="16"/>
    </row>
    <row r="17" spans="1:21" s="2" customFormat="1" ht="12" customHeight="1">
      <c r="A17" s="87"/>
      <c r="B17" s="28" t="s">
        <v>33</v>
      </c>
      <c r="C17" s="56">
        <v>13442</v>
      </c>
      <c r="D17" s="57">
        <v>12</v>
      </c>
      <c r="E17" s="26">
        <v>0</v>
      </c>
      <c r="F17" s="26">
        <v>0</v>
      </c>
      <c r="G17" s="26">
        <v>0</v>
      </c>
      <c r="H17" s="30">
        <v>2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30">
        <v>213</v>
      </c>
      <c r="O17" s="30">
        <v>3</v>
      </c>
      <c r="P17" s="30">
        <v>21</v>
      </c>
      <c r="Q17" s="69">
        <v>0</v>
      </c>
      <c r="U17" s="16"/>
    </row>
    <row r="18" spans="1:21" s="2" customFormat="1" ht="12" customHeight="1">
      <c r="A18" s="88"/>
      <c r="B18" s="25" t="s">
        <v>34</v>
      </c>
      <c r="C18" s="33">
        <v>1381</v>
      </c>
      <c r="D18" s="34">
        <v>34</v>
      </c>
      <c r="E18" s="21">
        <v>0</v>
      </c>
      <c r="F18" s="24">
        <v>2</v>
      </c>
      <c r="G18" s="21">
        <v>0</v>
      </c>
      <c r="H18" s="24">
        <v>84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4">
        <v>237</v>
      </c>
      <c r="O18" s="24">
        <v>2</v>
      </c>
      <c r="P18" s="24">
        <v>30</v>
      </c>
      <c r="Q18" s="70">
        <v>0</v>
      </c>
      <c r="U18" s="16"/>
    </row>
    <row r="19" spans="1:21" s="2" customFormat="1" ht="12" customHeight="1">
      <c r="A19" s="84" t="s">
        <v>37</v>
      </c>
      <c r="B19" s="85"/>
      <c r="C19" s="119">
        <v>0</v>
      </c>
      <c r="D19" s="120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70">
        <v>0</v>
      </c>
      <c r="U19" s="16"/>
    </row>
    <row r="20" spans="1:21" s="2" customFormat="1" ht="12" customHeight="1" thickBot="1">
      <c r="A20" s="110" t="s">
        <v>38</v>
      </c>
      <c r="B20" s="111"/>
      <c r="C20" s="119">
        <v>0</v>
      </c>
      <c r="D20" s="120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70">
        <v>0</v>
      </c>
      <c r="U20" s="16"/>
    </row>
    <row r="21" spans="1:21" s="2" customFormat="1" ht="75" customHeight="1">
      <c r="A21" s="109" t="s">
        <v>0</v>
      </c>
      <c r="B21" s="109"/>
      <c r="C21" s="37" t="s">
        <v>39</v>
      </c>
      <c r="D21" s="38" t="s">
        <v>40</v>
      </c>
      <c r="E21" s="39" t="s">
        <v>41</v>
      </c>
      <c r="F21" s="40" t="s">
        <v>42</v>
      </c>
      <c r="G21" s="39" t="s">
        <v>43</v>
      </c>
      <c r="H21" s="38" t="s">
        <v>44</v>
      </c>
      <c r="I21" s="38" t="s">
        <v>45</v>
      </c>
      <c r="J21" s="38" t="s">
        <v>46</v>
      </c>
      <c r="K21" s="38" t="s">
        <v>47</v>
      </c>
      <c r="L21" s="38" t="s">
        <v>48</v>
      </c>
      <c r="M21" s="38" t="s">
        <v>49</v>
      </c>
      <c r="N21" s="38" t="s">
        <v>50</v>
      </c>
      <c r="O21" s="38" t="s">
        <v>51</v>
      </c>
      <c r="P21" s="38" t="s">
        <v>52</v>
      </c>
      <c r="Q21" s="76" t="s">
        <v>53</v>
      </c>
      <c r="U21" s="16"/>
    </row>
    <row r="22" spans="1:21" s="2" customFormat="1" ht="50.1" customHeight="1" thickBot="1">
      <c r="A22" s="94"/>
      <c r="B22" s="94"/>
      <c r="C22" s="35" t="s">
        <v>54</v>
      </c>
      <c r="D22" s="36" t="s">
        <v>55</v>
      </c>
      <c r="E22" s="36" t="s">
        <v>56</v>
      </c>
      <c r="F22" s="36" t="s">
        <v>57</v>
      </c>
      <c r="G22" s="36" t="s">
        <v>58</v>
      </c>
      <c r="H22" s="36" t="s">
        <v>59</v>
      </c>
      <c r="I22" s="41" t="s">
        <v>60</v>
      </c>
      <c r="J22" s="36" t="s">
        <v>61</v>
      </c>
      <c r="K22" s="36" t="s">
        <v>62</v>
      </c>
      <c r="L22" s="36" t="s">
        <v>63</v>
      </c>
      <c r="M22" s="36" t="s">
        <v>64</v>
      </c>
      <c r="N22" s="36" t="s">
        <v>65</v>
      </c>
      <c r="O22" s="36" t="s">
        <v>66</v>
      </c>
      <c r="P22" s="36" t="s">
        <v>67</v>
      </c>
      <c r="Q22" s="77" t="s">
        <v>68</v>
      </c>
    </row>
    <row r="23" spans="1:21" s="2" customFormat="1" ht="12" customHeight="1">
      <c r="A23" s="104" t="s">
        <v>30</v>
      </c>
      <c r="B23" s="105"/>
      <c r="C23" s="116">
        <v>0</v>
      </c>
      <c r="D23" s="117">
        <v>0</v>
      </c>
      <c r="E23" s="117">
        <v>0</v>
      </c>
      <c r="F23" s="117">
        <v>0</v>
      </c>
      <c r="G23" s="58">
        <v>1</v>
      </c>
      <c r="H23" s="58">
        <v>1</v>
      </c>
      <c r="I23" s="58">
        <v>1</v>
      </c>
      <c r="J23" s="117">
        <v>0</v>
      </c>
      <c r="K23" s="47">
        <v>1</v>
      </c>
      <c r="L23" s="47">
        <v>223</v>
      </c>
      <c r="M23" s="47">
        <v>146</v>
      </c>
      <c r="N23" s="116">
        <v>0</v>
      </c>
      <c r="O23" s="116">
        <v>0</v>
      </c>
      <c r="P23" s="47">
        <v>836</v>
      </c>
      <c r="Q23" s="118">
        <v>0</v>
      </c>
      <c r="U23" s="16"/>
    </row>
    <row r="24" spans="1:21" s="2" customFormat="1" ht="12" customHeight="1">
      <c r="A24" s="96" t="s">
        <v>31</v>
      </c>
      <c r="B24" s="25" t="s">
        <v>32</v>
      </c>
      <c r="C24" s="60">
        <v>0</v>
      </c>
      <c r="D24" s="59">
        <v>0</v>
      </c>
      <c r="E24" s="59">
        <v>0</v>
      </c>
      <c r="F24" s="59">
        <v>0</v>
      </c>
      <c r="G24" s="57">
        <v>1</v>
      </c>
      <c r="H24" s="57">
        <v>1</v>
      </c>
      <c r="I24" s="57">
        <v>1</v>
      </c>
      <c r="J24" s="59">
        <v>0</v>
      </c>
      <c r="K24" s="56">
        <v>1</v>
      </c>
      <c r="L24" s="56">
        <v>13</v>
      </c>
      <c r="M24" s="56">
        <v>9</v>
      </c>
      <c r="N24" s="60">
        <v>0</v>
      </c>
      <c r="O24" s="60">
        <v>0</v>
      </c>
      <c r="P24" s="56">
        <v>815</v>
      </c>
      <c r="Q24" s="82">
        <v>0</v>
      </c>
      <c r="U24" s="16"/>
    </row>
    <row r="25" spans="1:21" s="2" customFormat="1" ht="12" customHeight="1">
      <c r="A25" s="97"/>
      <c r="B25" s="28" t="s">
        <v>33</v>
      </c>
      <c r="C25" s="27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9">
        <v>1</v>
      </c>
      <c r="L25" s="27">
        <v>0</v>
      </c>
      <c r="M25" s="29">
        <v>5</v>
      </c>
      <c r="N25" s="27">
        <v>0</v>
      </c>
      <c r="O25" s="27">
        <v>0</v>
      </c>
      <c r="P25" s="29">
        <v>814</v>
      </c>
      <c r="Q25" s="69">
        <v>0</v>
      </c>
      <c r="U25" s="16"/>
    </row>
    <row r="26" spans="1:21" s="2" customFormat="1" ht="12" customHeight="1">
      <c r="A26" s="98"/>
      <c r="B26" s="28" t="s">
        <v>34</v>
      </c>
      <c r="C26" s="27">
        <v>0</v>
      </c>
      <c r="D26" s="26">
        <v>0</v>
      </c>
      <c r="E26" s="26">
        <v>0</v>
      </c>
      <c r="F26" s="26">
        <v>0</v>
      </c>
      <c r="G26" s="30">
        <v>1</v>
      </c>
      <c r="H26" s="30">
        <v>1</v>
      </c>
      <c r="I26" s="30">
        <v>1</v>
      </c>
      <c r="J26" s="26">
        <v>0</v>
      </c>
      <c r="K26" s="27">
        <v>0</v>
      </c>
      <c r="L26" s="29">
        <v>13</v>
      </c>
      <c r="M26" s="29">
        <v>4</v>
      </c>
      <c r="N26" s="27">
        <v>0</v>
      </c>
      <c r="O26" s="27">
        <v>0</v>
      </c>
      <c r="P26" s="29">
        <v>1</v>
      </c>
      <c r="Q26" s="69">
        <v>0</v>
      </c>
      <c r="U26" s="16"/>
    </row>
    <row r="27" spans="1:21" s="2" customFormat="1" ht="12" customHeight="1">
      <c r="A27" s="99" t="s">
        <v>35</v>
      </c>
      <c r="B27" s="25" t="s">
        <v>32</v>
      </c>
      <c r="C27" s="60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60">
        <v>0</v>
      </c>
      <c r="L27" s="56">
        <v>1</v>
      </c>
      <c r="M27" s="60">
        <v>0</v>
      </c>
      <c r="N27" s="60">
        <v>0</v>
      </c>
      <c r="O27" s="60">
        <v>0</v>
      </c>
      <c r="P27" s="56">
        <v>20</v>
      </c>
      <c r="Q27" s="82">
        <v>0</v>
      </c>
      <c r="U27" s="16"/>
    </row>
    <row r="28" spans="1:21" s="2" customFormat="1" ht="12" customHeight="1">
      <c r="A28" s="100"/>
      <c r="B28" s="28" t="s">
        <v>33</v>
      </c>
      <c r="C28" s="27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7">
        <v>0</v>
      </c>
      <c r="L28" s="29">
        <v>1</v>
      </c>
      <c r="M28" s="27">
        <v>0</v>
      </c>
      <c r="N28" s="27">
        <v>0</v>
      </c>
      <c r="O28" s="27">
        <v>0</v>
      </c>
      <c r="P28" s="29">
        <v>20</v>
      </c>
      <c r="Q28" s="69">
        <v>0</v>
      </c>
      <c r="U28" s="16"/>
    </row>
    <row r="29" spans="1:21" s="2" customFormat="1" ht="12" customHeight="1">
      <c r="A29" s="101"/>
      <c r="B29" s="28" t="s">
        <v>34</v>
      </c>
      <c r="C29" s="27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69">
        <v>0</v>
      </c>
      <c r="U29" s="16"/>
    </row>
    <row r="30" spans="1:21" s="2" customFormat="1" ht="12" customHeight="1">
      <c r="A30" s="86" t="s">
        <v>36</v>
      </c>
      <c r="B30" s="25" t="s">
        <v>32</v>
      </c>
      <c r="C30" s="60">
        <v>0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60">
        <v>0</v>
      </c>
      <c r="L30" s="56">
        <v>209</v>
      </c>
      <c r="M30" s="56">
        <v>137</v>
      </c>
      <c r="N30" s="60">
        <v>0</v>
      </c>
      <c r="O30" s="60">
        <v>0</v>
      </c>
      <c r="P30" s="56">
        <v>1</v>
      </c>
      <c r="Q30" s="82">
        <v>0</v>
      </c>
      <c r="U30" s="16"/>
    </row>
    <row r="31" spans="1:21" s="2" customFormat="1" ht="12" customHeight="1">
      <c r="A31" s="87"/>
      <c r="B31" s="28" t="s">
        <v>33</v>
      </c>
      <c r="C31" s="27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7">
        <v>0</v>
      </c>
      <c r="L31" s="29">
        <v>41</v>
      </c>
      <c r="M31" s="27">
        <v>0</v>
      </c>
      <c r="N31" s="27">
        <v>0</v>
      </c>
      <c r="O31" s="27">
        <v>0</v>
      </c>
      <c r="P31" s="29">
        <v>1</v>
      </c>
      <c r="Q31" s="69">
        <v>0</v>
      </c>
      <c r="U31" s="16"/>
    </row>
    <row r="32" spans="1:21" s="2" customFormat="1" ht="12" customHeight="1">
      <c r="A32" s="88"/>
      <c r="B32" s="25" t="s">
        <v>34</v>
      </c>
      <c r="C32" s="22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2">
        <v>0</v>
      </c>
      <c r="L32" s="23">
        <v>168</v>
      </c>
      <c r="M32" s="23">
        <v>137</v>
      </c>
      <c r="N32" s="22">
        <v>0</v>
      </c>
      <c r="O32" s="22">
        <v>0</v>
      </c>
      <c r="P32" s="22">
        <v>0</v>
      </c>
      <c r="Q32" s="70">
        <v>0</v>
      </c>
      <c r="U32" s="16"/>
    </row>
    <row r="33" spans="1:21" s="2" customFormat="1" ht="12" customHeight="1">
      <c r="A33" s="84" t="s">
        <v>37</v>
      </c>
      <c r="B33" s="85"/>
      <c r="C33" s="22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70">
        <v>0</v>
      </c>
      <c r="U33" s="16"/>
    </row>
    <row r="34" spans="1:21" s="2" customFormat="1" ht="12" customHeight="1" thickBot="1">
      <c r="A34" s="110" t="s">
        <v>38</v>
      </c>
      <c r="B34" s="111"/>
      <c r="C34" s="20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83">
        <v>0</v>
      </c>
      <c r="U34" s="16"/>
    </row>
    <row r="35" spans="1:21" s="4" customFormat="1" ht="35.1" customHeight="1">
      <c r="A35" s="107" t="str">
        <f>IF(LEN(A2)&gt;0,"填表　　　　　　　　　　　　　審核　　　　　　　　　　　　　業務主管人員　　　　　　　　　　　　機關長官　　　　　　　　　　　　　
　　　　　　　　　　　　　　　　　　　　　　　　　　　　　　主辦統計人員","")</f>
        <v/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U35" s="17"/>
    </row>
    <row r="36" spans="1:21" ht="15.95" customHeight="1">
      <c r="A36" s="108" t="str">
        <f>IF(LEN(A2)&gt;0,"資料來源："&amp;B2,"")</f>
        <v/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U36" s="18"/>
    </row>
    <row r="37" spans="1:21" ht="65.099999999999994" customHeight="1">
      <c r="A37" s="106" t="str">
        <f>SUBSTITUTE(IF(LEN(A2)&gt;0,"填表說明："&amp;C2,""),CHAR(10),CHAR(10)&amp;"　　　　　")</f>
        <v/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1:21" ht="18" customHeight="1">
      <c r="A38" s="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</sheetData>
  <mergeCells count="22">
    <mergeCell ref="A23:B23"/>
    <mergeCell ref="A30:A32"/>
    <mergeCell ref="C7:C8"/>
    <mergeCell ref="A9:B9"/>
    <mergeCell ref="A37:Q37"/>
    <mergeCell ref="A35:Q35"/>
    <mergeCell ref="A36:Q36"/>
    <mergeCell ref="A21:B22"/>
    <mergeCell ref="A19:B19"/>
    <mergeCell ref="A34:B34"/>
    <mergeCell ref="A27:A29"/>
    <mergeCell ref="A20:B20"/>
    <mergeCell ref="A33:B33"/>
    <mergeCell ref="A16:A18"/>
    <mergeCell ref="A3:C3"/>
    <mergeCell ref="A4:C4"/>
    <mergeCell ref="A5:Q5"/>
    <mergeCell ref="A6:Q6"/>
    <mergeCell ref="A7:B8"/>
    <mergeCell ref="A24:A26"/>
    <mergeCell ref="A10:A12"/>
    <mergeCell ref="A13:A15"/>
  </mergeCells>
  <phoneticPr fontId="2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FEDC2-D8DA-4115-A88C-3FAFF6A1B859}">
  <sheetPr codeName="Sheet2"/>
  <dimension ref="A1:U38"/>
  <sheetViews>
    <sheetView topLeftCell="A3" zoomScale="85" zoomScaleNormal="85" workbookViewId="0"/>
  </sheetViews>
  <sheetFormatPr defaultRowHeight="12"/>
  <cols>
    <col min="1" max="1" width="12.83203125" style="3" customWidth="1"/>
    <col min="2" max="2" width="10.83203125" style="3" customWidth="1"/>
    <col min="3" max="3" width="13.6640625" style="3" customWidth="1"/>
    <col min="4" max="17" width="13.6640625" customWidth="1"/>
  </cols>
  <sheetData>
    <row r="1" spans="1:21" s="6" customFormat="1" ht="31.5" hidden="1" customHeight="1">
      <c r="A1" s="7" t="s">
        <v>134</v>
      </c>
      <c r="B1" s="7" t="s">
        <v>135</v>
      </c>
      <c r="C1" s="7" t="s">
        <v>136</v>
      </c>
      <c r="D1" s="6" t="s">
        <v>137</v>
      </c>
      <c r="E1" s="123" t="s">
        <v>140</v>
      </c>
      <c r="F1" s="6" t="s">
        <v>139</v>
      </c>
      <c r="I1" s="12"/>
    </row>
    <row r="2" spans="1:21" s="6" customFormat="1" ht="28.5" hidden="1" customHeight="1">
      <c r="A2" s="8"/>
      <c r="B2" s="8"/>
      <c r="C2" s="7"/>
      <c r="E2" s="6" t="str">
        <f>IF(LEN(A2)&gt;0,"中華" &amp; A2 &amp; "編製","")</f>
        <v/>
      </c>
    </row>
    <row r="3" spans="1:21" s="3" customFormat="1" ht="18" customHeight="1">
      <c r="A3" s="89"/>
      <c r="B3" s="89"/>
      <c r="C3" s="8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s="3" customFormat="1" ht="18" customHeight="1">
      <c r="A4" s="89"/>
      <c r="B4" s="89"/>
      <c r="C4" s="89"/>
      <c r="D4" s="1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1" ht="39.950000000000003" customHeight="1">
      <c r="A5" s="90" t="str">
        <f>E1</f>
        <v>新竹市舉發違反道路交通管理事件統計-移公路主管機關裁罰(續1)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1:21" ht="20.100000000000001" customHeight="1" thickBot="1">
      <c r="A6" s="91" t="str">
        <f>F1</f>
        <v>中華民國115年 5月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</row>
    <row r="7" spans="1:21" s="1" customFormat="1" ht="75" customHeight="1">
      <c r="A7" s="92" t="s">
        <v>69</v>
      </c>
      <c r="B7" s="93"/>
      <c r="C7" s="48" t="s">
        <v>70</v>
      </c>
      <c r="D7" s="49" t="s">
        <v>71</v>
      </c>
      <c r="E7" s="49" t="s">
        <v>72</v>
      </c>
      <c r="F7" s="49" t="s">
        <v>73</v>
      </c>
      <c r="G7" s="49" t="s">
        <v>74</v>
      </c>
      <c r="H7" s="49" t="s">
        <v>75</v>
      </c>
      <c r="I7" s="49" t="s">
        <v>76</v>
      </c>
      <c r="J7" s="49" t="s">
        <v>77</v>
      </c>
      <c r="K7" s="49" t="s">
        <v>78</v>
      </c>
      <c r="L7" s="49" t="s">
        <v>79</v>
      </c>
      <c r="M7" s="49" t="s">
        <v>80</v>
      </c>
      <c r="N7" s="49" t="s">
        <v>81</v>
      </c>
      <c r="O7" s="49" t="s">
        <v>82</v>
      </c>
      <c r="P7" s="49" t="s">
        <v>83</v>
      </c>
      <c r="Q7" s="76" t="s">
        <v>84</v>
      </c>
    </row>
    <row r="8" spans="1:21" s="1" customFormat="1" ht="50.1" customHeight="1" thickBot="1">
      <c r="A8" s="94"/>
      <c r="B8" s="95"/>
      <c r="C8" s="35" t="s">
        <v>85</v>
      </c>
      <c r="D8" s="36" t="s">
        <v>86</v>
      </c>
      <c r="E8" s="36" t="s">
        <v>87</v>
      </c>
      <c r="F8" s="36" t="s">
        <v>88</v>
      </c>
      <c r="G8" s="36" t="s">
        <v>89</v>
      </c>
      <c r="H8" s="36" t="s">
        <v>90</v>
      </c>
      <c r="I8" s="36" t="s">
        <v>91</v>
      </c>
      <c r="J8" s="36" t="s">
        <v>92</v>
      </c>
      <c r="K8" s="36" t="s">
        <v>93</v>
      </c>
      <c r="L8" s="36" t="s">
        <v>94</v>
      </c>
      <c r="M8" s="36" t="s">
        <v>95</v>
      </c>
      <c r="N8" s="36" t="s">
        <v>96</v>
      </c>
      <c r="O8" s="36" t="s">
        <v>97</v>
      </c>
      <c r="P8" s="36" t="s">
        <v>98</v>
      </c>
      <c r="Q8" s="77" t="s">
        <v>99</v>
      </c>
      <c r="U8" s="15"/>
    </row>
    <row r="9" spans="1:21" s="1" customFormat="1" ht="12" customHeight="1">
      <c r="A9" s="104" t="s">
        <v>30</v>
      </c>
      <c r="B9" s="105"/>
      <c r="C9" s="47">
        <v>129</v>
      </c>
      <c r="D9" s="117">
        <v>0</v>
      </c>
      <c r="E9" s="117">
        <v>0</v>
      </c>
      <c r="F9" s="58">
        <v>2</v>
      </c>
      <c r="G9" s="58">
        <v>2</v>
      </c>
      <c r="H9" s="58">
        <v>1935</v>
      </c>
      <c r="I9" s="117">
        <v>0</v>
      </c>
      <c r="J9" s="58">
        <v>2358</v>
      </c>
      <c r="K9" s="58">
        <v>52</v>
      </c>
      <c r="L9" s="58">
        <v>421</v>
      </c>
      <c r="M9" s="58">
        <v>3825</v>
      </c>
      <c r="N9" s="117">
        <v>0</v>
      </c>
      <c r="O9" s="58">
        <v>11</v>
      </c>
      <c r="P9" s="58">
        <v>4748</v>
      </c>
      <c r="Q9" s="78">
        <v>874</v>
      </c>
      <c r="U9" s="15"/>
    </row>
    <row r="10" spans="1:21" s="2" customFormat="1" ht="12" customHeight="1">
      <c r="A10" s="96" t="s">
        <v>31</v>
      </c>
      <c r="B10" s="25" t="s">
        <v>32</v>
      </c>
      <c r="C10" s="56">
        <v>61</v>
      </c>
      <c r="D10" s="59">
        <v>0</v>
      </c>
      <c r="E10" s="59">
        <v>0</v>
      </c>
      <c r="F10" s="57">
        <v>2</v>
      </c>
      <c r="G10" s="57">
        <v>1</v>
      </c>
      <c r="H10" s="57">
        <v>848</v>
      </c>
      <c r="I10" s="59">
        <v>0</v>
      </c>
      <c r="J10" s="57">
        <v>1010</v>
      </c>
      <c r="K10" s="57">
        <v>26</v>
      </c>
      <c r="L10" s="57">
        <v>248</v>
      </c>
      <c r="M10" s="57">
        <v>558</v>
      </c>
      <c r="N10" s="59">
        <v>0</v>
      </c>
      <c r="O10" s="57">
        <v>6</v>
      </c>
      <c r="P10" s="57">
        <v>4043</v>
      </c>
      <c r="Q10" s="79">
        <v>509</v>
      </c>
      <c r="U10" s="16"/>
    </row>
    <row r="11" spans="1:21" s="2" customFormat="1" ht="12" customHeight="1">
      <c r="A11" s="97"/>
      <c r="B11" s="28" t="s">
        <v>33</v>
      </c>
      <c r="C11" s="29">
        <v>2</v>
      </c>
      <c r="D11" s="26">
        <v>0</v>
      </c>
      <c r="E11" s="26">
        <v>0</v>
      </c>
      <c r="F11" s="26">
        <v>0</v>
      </c>
      <c r="G11" s="30">
        <v>1</v>
      </c>
      <c r="H11" s="30">
        <v>848</v>
      </c>
      <c r="I11" s="26">
        <v>0</v>
      </c>
      <c r="J11" s="30">
        <v>1003</v>
      </c>
      <c r="K11" s="30">
        <v>22</v>
      </c>
      <c r="L11" s="30">
        <v>241</v>
      </c>
      <c r="M11" s="30">
        <v>513</v>
      </c>
      <c r="N11" s="26">
        <v>0</v>
      </c>
      <c r="O11" s="30">
        <v>6</v>
      </c>
      <c r="P11" s="30">
        <v>4031</v>
      </c>
      <c r="Q11" s="74">
        <v>501</v>
      </c>
      <c r="U11" s="16"/>
    </row>
    <row r="12" spans="1:21" s="2" customFormat="1" ht="12" customHeight="1">
      <c r="A12" s="98"/>
      <c r="B12" s="28" t="s">
        <v>34</v>
      </c>
      <c r="C12" s="29">
        <v>59</v>
      </c>
      <c r="D12" s="26">
        <v>0</v>
      </c>
      <c r="E12" s="26">
        <v>0</v>
      </c>
      <c r="F12" s="30">
        <v>2</v>
      </c>
      <c r="G12" s="26">
        <v>0</v>
      </c>
      <c r="H12" s="26">
        <v>0</v>
      </c>
      <c r="I12" s="26">
        <v>0</v>
      </c>
      <c r="J12" s="30">
        <v>7</v>
      </c>
      <c r="K12" s="30">
        <v>4</v>
      </c>
      <c r="L12" s="30">
        <v>7</v>
      </c>
      <c r="M12" s="30">
        <v>45</v>
      </c>
      <c r="N12" s="26">
        <v>0</v>
      </c>
      <c r="O12" s="26">
        <v>0</v>
      </c>
      <c r="P12" s="30">
        <v>12</v>
      </c>
      <c r="Q12" s="74">
        <v>8</v>
      </c>
      <c r="U12" s="16"/>
    </row>
    <row r="13" spans="1:21" s="2" customFormat="1" ht="12" customHeight="1">
      <c r="A13" s="99" t="s">
        <v>35</v>
      </c>
      <c r="B13" s="25" t="s">
        <v>32</v>
      </c>
      <c r="C13" s="56">
        <v>2</v>
      </c>
      <c r="D13" s="59">
        <v>0</v>
      </c>
      <c r="E13" s="59">
        <v>0</v>
      </c>
      <c r="F13" s="59">
        <v>0</v>
      </c>
      <c r="G13" s="59">
        <v>0</v>
      </c>
      <c r="H13" s="57">
        <v>31</v>
      </c>
      <c r="I13" s="59">
        <v>0</v>
      </c>
      <c r="J13" s="57">
        <v>11</v>
      </c>
      <c r="K13" s="57">
        <v>8</v>
      </c>
      <c r="L13" s="59">
        <v>0</v>
      </c>
      <c r="M13" s="57">
        <v>34</v>
      </c>
      <c r="N13" s="59">
        <v>0</v>
      </c>
      <c r="O13" s="57">
        <v>1</v>
      </c>
      <c r="P13" s="57">
        <v>22</v>
      </c>
      <c r="Q13" s="79">
        <v>4</v>
      </c>
      <c r="U13" s="16"/>
    </row>
    <row r="14" spans="1:21" s="2" customFormat="1" ht="12" customHeight="1">
      <c r="A14" s="100"/>
      <c r="B14" s="28" t="s">
        <v>33</v>
      </c>
      <c r="C14" s="29">
        <v>2</v>
      </c>
      <c r="D14" s="26">
        <v>0</v>
      </c>
      <c r="E14" s="26">
        <v>0</v>
      </c>
      <c r="F14" s="26">
        <v>0</v>
      </c>
      <c r="G14" s="26">
        <v>0</v>
      </c>
      <c r="H14" s="30">
        <v>31</v>
      </c>
      <c r="I14" s="26">
        <v>0</v>
      </c>
      <c r="J14" s="30">
        <v>11</v>
      </c>
      <c r="K14" s="30">
        <v>8</v>
      </c>
      <c r="L14" s="26">
        <v>0</v>
      </c>
      <c r="M14" s="30">
        <v>34</v>
      </c>
      <c r="N14" s="26">
        <v>0</v>
      </c>
      <c r="O14" s="30">
        <v>1</v>
      </c>
      <c r="P14" s="30">
        <v>22</v>
      </c>
      <c r="Q14" s="74">
        <v>4</v>
      </c>
      <c r="U14" s="16"/>
    </row>
    <row r="15" spans="1:21" s="2" customFormat="1" ht="12" customHeight="1">
      <c r="A15" s="101"/>
      <c r="B15" s="28" t="s">
        <v>34</v>
      </c>
      <c r="C15" s="27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69">
        <v>0</v>
      </c>
      <c r="U15" s="16"/>
    </row>
    <row r="16" spans="1:21" s="2" customFormat="1" ht="12" customHeight="1">
      <c r="A16" s="86" t="s">
        <v>36</v>
      </c>
      <c r="B16" s="25" t="s">
        <v>32</v>
      </c>
      <c r="C16" s="56">
        <v>66</v>
      </c>
      <c r="D16" s="59">
        <v>0</v>
      </c>
      <c r="E16" s="59">
        <v>0</v>
      </c>
      <c r="F16" s="59">
        <v>0</v>
      </c>
      <c r="G16" s="57">
        <v>1</v>
      </c>
      <c r="H16" s="57">
        <v>1056</v>
      </c>
      <c r="I16" s="59">
        <v>0</v>
      </c>
      <c r="J16" s="57">
        <v>1337</v>
      </c>
      <c r="K16" s="57">
        <v>18</v>
      </c>
      <c r="L16" s="57">
        <v>173</v>
      </c>
      <c r="M16" s="57">
        <v>3233</v>
      </c>
      <c r="N16" s="59">
        <v>0</v>
      </c>
      <c r="O16" s="57">
        <v>4</v>
      </c>
      <c r="P16" s="57">
        <v>683</v>
      </c>
      <c r="Q16" s="79">
        <v>361</v>
      </c>
      <c r="U16" s="16"/>
    </row>
    <row r="17" spans="1:21" s="2" customFormat="1" ht="12" customHeight="1">
      <c r="A17" s="87"/>
      <c r="B17" s="28" t="s">
        <v>33</v>
      </c>
      <c r="C17" s="29">
        <v>10</v>
      </c>
      <c r="D17" s="26">
        <v>0</v>
      </c>
      <c r="E17" s="26">
        <v>0</v>
      </c>
      <c r="F17" s="26">
        <v>0</v>
      </c>
      <c r="G17" s="26">
        <v>0</v>
      </c>
      <c r="H17" s="30">
        <v>1056</v>
      </c>
      <c r="I17" s="26">
        <v>0</v>
      </c>
      <c r="J17" s="30">
        <v>1324</v>
      </c>
      <c r="K17" s="30">
        <v>18</v>
      </c>
      <c r="L17" s="30">
        <v>163</v>
      </c>
      <c r="M17" s="30">
        <v>2894</v>
      </c>
      <c r="N17" s="26">
        <v>0</v>
      </c>
      <c r="O17" s="30">
        <v>4</v>
      </c>
      <c r="P17" s="30">
        <v>617</v>
      </c>
      <c r="Q17" s="74">
        <v>344</v>
      </c>
      <c r="U17" s="16"/>
    </row>
    <row r="18" spans="1:21" s="2" customFormat="1" ht="12" customHeight="1">
      <c r="A18" s="88"/>
      <c r="B18" s="25" t="s">
        <v>34</v>
      </c>
      <c r="C18" s="23">
        <v>56</v>
      </c>
      <c r="D18" s="21">
        <v>0</v>
      </c>
      <c r="E18" s="21">
        <v>0</v>
      </c>
      <c r="F18" s="21">
        <v>0</v>
      </c>
      <c r="G18" s="24">
        <v>1</v>
      </c>
      <c r="H18" s="21">
        <v>0</v>
      </c>
      <c r="I18" s="21">
        <v>0</v>
      </c>
      <c r="J18" s="24">
        <v>13</v>
      </c>
      <c r="K18" s="21">
        <v>0</v>
      </c>
      <c r="L18" s="24">
        <v>10</v>
      </c>
      <c r="M18" s="24">
        <v>339</v>
      </c>
      <c r="N18" s="21">
        <v>0</v>
      </c>
      <c r="O18" s="21">
        <v>0</v>
      </c>
      <c r="P18" s="24">
        <v>66</v>
      </c>
      <c r="Q18" s="75">
        <v>17</v>
      </c>
      <c r="U18" s="16"/>
    </row>
    <row r="19" spans="1:21" s="2" customFormat="1" ht="12" customHeight="1">
      <c r="A19" s="84" t="s">
        <v>37</v>
      </c>
      <c r="B19" s="85"/>
      <c r="C19" s="22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70">
        <v>0</v>
      </c>
      <c r="U19" s="16"/>
    </row>
    <row r="20" spans="1:21" s="2" customFormat="1" ht="12" customHeight="1" thickBot="1">
      <c r="A20" s="110" t="s">
        <v>38</v>
      </c>
      <c r="B20" s="111"/>
      <c r="C20" s="20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83">
        <v>0</v>
      </c>
      <c r="U20" s="16"/>
    </row>
    <row r="21" spans="1:21" s="2" customFormat="1" ht="75" customHeight="1">
      <c r="A21" s="109" t="s">
        <v>69</v>
      </c>
      <c r="B21" s="112"/>
      <c r="C21" s="32" t="s">
        <v>100</v>
      </c>
      <c r="D21" s="32" t="s">
        <v>101</v>
      </c>
      <c r="E21" s="32" t="s">
        <v>102</v>
      </c>
      <c r="F21" s="32" t="s">
        <v>103</v>
      </c>
      <c r="G21" s="32" t="s">
        <v>104</v>
      </c>
      <c r="H21" s="32" t="s">
        <v>105</v>
      </c>
      <c r="I21" s="45" t="s">
        <v>106</v>
      </c>
      <c r="J21" s="32" t="s">
        <v>107</v>
      </c>
      <c r="K21" s="32" t="s">
        <v>108</v>
      </c>
      <c r="L21" s="32" t="s">
        <v>109</v>
      </c>
      <c r="M21" s="45" t="s">
        <v>110</v>
      </c>
      <c r="N21" s="45" t="s">
        <v>111</v>
      </c>
      <c r="O21" s="32" t="s">
        <v>112</v>
      </c>
      <c r="P21" s="32" t="s">
        <v>113</v>
      </c>
      <c r="Q21" s="72" t="s">
        <v>114</v>
      </c>
      <c r="U21" s="16"/>
    </row>
    <row r="22" spans="1:21" s="2" customFormat="1" ht="50.1" customHeight="1" thickBot="1">
      <c r="A22" s="94"/>
      <c r="B22" s="95"/>
      <c r="C22" s="31" t="s">
        <v>115</v>
      </c>
      <c r="D22" s="31" t="s">
        <v>116</v>
      </c>
      <c r="E22" s="31" t="s">
        <v>117</v>
      </c>
      <c r="F22" s="31" t="s">
        <v>118</v>
      </c>
      <c r="G22" s="31" t="s">
        <v>119</v>
      </c>
      <c r="H22" s="31" t="s">
        <v>120</v>
      </c>
      <c r="I22" s="31" t="s">
        <v>121</v>
      </c>
      <c r="J22" s="31" t="s">
        <v>122</v>
      </c>
      <c r="K22" s="31" t="s">
        <v>123</v>
      </c>
      <c r="L22" s="31" t="s">
        <v>124</v>
      </c>
      <c r="M22" s="31" t="s">
        <v>125</v>
      </c>
      <c r="N22" s="31" t="s">
        <v>126</v>
      </c>
      <c r="O22" s="31" t="s">
        <v>127</v>
      </c>
      <c r="P22" s="31" t="s">
        <v>128</v>
      </c>
      <c r="Q22" s="67" t="s">
        <v>129</v>
      </c>
      <c r="U22" s="16"/>
    </row>
    <row r="23" spans="1:21" s="2" customFormat="1" ht="12" customHeight="1">
      <c r="A23" s="104" t="s">
        <v>30</v>
      </c>
      <c r="B23" s="105"/>
      <c r="C23" s="55">
        <v>1</v>
      </c>
      <c r="D23" s="121">
        <v>0</v>
      </c>
      <c r="E23" s="121">
        <v>0</v>
      </c>
      <c r="F23" s="46">
        <v>2583</v>
      </c>
      <c r="G23" s="121">
        <v>0</v>
      </c>
      <c r="H23" s="121">
        <v>0</v>
      </c>
      <c r="I23" s="46">
        <v>96</v>
      </c>
      <c r="J23" s="46">
        <v>10371</v>
      </c>
      <c r="K23" s="46">
        <v>2</v>
      </c>
      <c r="L23" s="121">
        <v>0</v>
      </c>
      <c r="M23" s="46">
        <v>11</v>
      </c>
      <c r="N23" s="121">
        <v>0</v>
      </c>
      <c r="O23" s="46">
        <v>1090</v>
      </c>
      <c r="P23" s="121">
        <v>0</v>
      </c>
      <c r="Q23" s="80">
        <v>56</v>
      </c>
      <c r="U23" s="16"/>
    </row>
    <row r="24" spans="1:21" s="2" customFormat="1" ht="12" customHeight="1">
      <c r="A24" s="96" t="s">
        <v>31</v>
      </c>
      <c r="B24" s="25" t="s">
        <v>32</v>
      </c>
      <c r="C24" s="56">
        <v>1</v>
      </c>
      <c r="D24" s="59">
        <v>0</v>
      </c>
      <c r="E24" s="59">
        <v>0</v>
      </c>
      <c r="F24" s="57">
        <v>1555</v>
      </c>
      <c r="G24" s="59">
        <v>0</v>
      </c>
      <c r="H24" s="59">
        <v>0</v>
      </c>
      <c r="I24" s="57">
        <v>92</v>
      </c>
      <c r="J24" s="57">
        <v>5029</v>
      </c>
      <c r="K24" s="57">
        <v>2</v>
      </c>
      <c r="L24" s="59">
        <v>0</v>
      </c>
      <c r="M24" s="57">
        <v>7</v>
      </c>
      <c r="N24" s="59">
        <v>0</v>
      </c>
      <c r="O24" s="57">
        <v>557</v>
      </c>
      <c r="P24" s="59">
        <v>0</v>
      </c>
      <c r="Q24" s="79">
        <v>38</v>
      </c>
      <c r="U24" s="16"/>
    </row>
    <row r="25" spans="1:21" s="2" customFormat="1" ht="12" customHeight="1">
      <c r="A25" s="97"/>
      <c r="B25" s="28" t="s">
        <v>33</v>
      </c>
      <c r="C25" s="29">
        <v>1</v>
      </c>
      <c r="D25" s="26">
        <v>0</v>
      </c>
      <c r="E25" s="26">
        <v>0</v>
      </c>
      <c r="F25" s="30">
        <v>1504</v>
      </c>
      <c r="G25" s="26">
        <v>0</v>
      </c>
      <c r="H25" s="26">
        <v>0</v>
      </c>
      <c r="I25" s="30">
        <v>19</v>
      </c>
      <c r="J25" s="30">
        <v>4991</v>
      </c>
      <c r="K25" s="30">
        <v>2</v>
      </c>
      <c r="L25" s="26">
        <v>0</v>
      </c>
      <c r="M25" s="30">
        <v>7</v>
      </c>
      <c r="N25" s="26">
        <v>0</v>
      </c>
      <c r="O25" s="30">
        <v>552</v>
      </c>
      <c r="P25" s="26">
        <v>0</v>
      </c>
      <c r="Q25" s="74">
        <v>38</v>
      </c>
      <c r="U25" s="16"/>
    </row>
    <row r="26" spans="1:21" s="2" customFormat="1" ht="12" customHeight="1">
      <c r="A26" s="98"/>
      <c r="B26" s="28" t="s">
        <v>34</v>
      </c>
      <c r="C26" s="27">
        <v>0</v>
      </c>
      <c r="D26" s="26">
        <v>0</v>
      </c>
      <c r="E26" s="26">
        <v>0</v>
      </c>
      <c r="F26" s="30">
        <v>51</v>
      </c>
      <c r="G26" s="26">
        <v>0</v>
      </c>
      <c r="H26" s="26">
        <v>0</v>
      </c>
      <c r="I26" s="30">
        <v>73</v>
      </c>
      <c r="J26" s="30">
        <v>38</v>
      </c>
      <c r="K26" s="26">
        <v>0</v>
      </c>
      <c r="L26" s="26">
        <v>0</v>
      </c>
      <c r="M26" s="26">
        <v>0</v>
      </c>
      <c r="N26" s="26">
        <v>0</v>
      </c>
      <c r="O26" s="30">
        <v>5</v>
      </c>
      <c r="P26" s="26">
        <v>0</v>
      </c>
      <c r="Q26" s="69">
        <v>0</v>
      </c>
      <c r="U26" s="16"/>
    </row>
    <row r="27" spans="1:21" s="2" customFormat="1" ht="12" customHeight="1">
      <c r="A27" s="99" t="s">
        <v>35</v>
      </c>
      <c r="B27" s="25" t="s">
        <v>32</v>
      </c>
      <c r="C27" s="60">
        <v>0</v>
      </c>
      <c r="D27" s="59">
        <v>0</v>
      </c>
      <c r="E27" s="59">
        <v>0</v>
      </c>
      <c r="F27" s="57">
        <v>3</v>
      </c>
      <c r="G27" s="59">
        <v>0</v>
      </c>
      <c r="H27" s="59">
        <v>0</v>
      </c>
      <c r="I27" s="59">
        <v>0</v>
      </c>
      <c r="J27" s="57">
        <v>43</v>
      </c>
      <c r="K27" s="59">
        <v>0</v>
      </c>
      <c r="L27" s="59">
        <v>0</v>
      </c>
      <c r="M27" s="59">
        <v>0</v>
      </c>
      <c r="N27" s="59">
        <v>0</v>
      </c>
      <c r="O27" s="57">
        <v>11</v>
      </c>
      <c r="P27" s="59">
        <v>0</v>
      </c>
      <c r="Q27" s="82">
        <v>0</v>
      </c>
      <c r="U27" s="16"/>
    </row>
    <row r="28" spans="1:21" s="2" customFormat="1" ht="12" customHeight="1">
      <c r="A28" s="100"/>
      <c r="B28" s="28" t="s">
        <v>33</v>
      </c>
      <c r="C28" s="27">
        <v>0</v>
      </c>
      <c r="D28" s="26">
        <v>0</v>
      </c>
      <c r="E28" s="26">
        <v>0</v>
      </c>
      <c r="F28" s="30">
        <v>3</v>
      </c>
      <c r="G28" s="26">
        <v>0</v>
      </c>
      <c r="H28" s="26">
        <v>0</v>
      </c>
      <c r="I28" s="26">
        <v>0</v>
      </c>
      <c r="J28" s="30">
        <v>43</v>
      </c>
      <c r="K28" s="26">
        <v>0</v>
      </c>
      <c r="L28" s="26">
        <v>0</v>
      </c>
      <c r="M28" s="26">
        <v>0</v>
      </c>
      <c r="N28" s="26">
        <v>0</v>
      </c>
      <c r="O28" s="30">
        <v>11</v>
      </c>
      <c r="P28" s="26">
        <v>0</v>
      </c>
      <c r="Q28" s="69">
        <v>0</v>
      </c>
      <c r="U28" s="16"/>
    </row>
    <row r="29" spans="1:21" s="2" customFormat="1" ht="12" customHeight="1">
      <c r="A29" s="101"/>
      <c r="B29" s="28" t="s">
        <v>34</v>
      </c>
      <c r="C29" s="27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69">
        <v>0</v>
      </c>
      <c r="U29" s="16"/>
    </row>
    <row r="30" spans="1:21" s="2" customFormat="1" ht="12" customHeight="1">
      <c r="A30" s="86" t="s">
        <v>36</v>
      </c>
      <c r="B30" s="25" t="s">
        <v>32</v>
      </c>
      <c r="C30" s="60">
        <v>0</v>
      </c>
      <c r="D30" s="59">
        <v>0</v>
      </c>
      <c r="E30" s="59">
        <v>0</v>
      </c>
      <c r="F30" s="57">
        <v>1025</v>
      </c>
      <c r="G30" s="59">
        <v>0</v>
      </c>
      <c r="H30" s="59">
        <v>0</v>
      </c>
      <c r="I30" s="57">
        <v>4</v>
      </c>
      <c r="J30" s="57">
        <v>5299</v>
      </c>
      <c r="K30" s="59">
        <v>0</v>
      </c>
      <c r="L30" s="59">
        <v>0</v>
      </c>
      <c r="M30" s="57">
        <v>4</v>
      </c>
      <c r="N30" s="59">
        <v>0</v>
      </c>
      <c r="O30" s="57">
        <v>522</v>
      </c>
      <c r="P30" s="59">
        <v>0</v>
      </c>
      <c r="Q30" s="79">
        <v>18</v>
      </c>
      <c r="U30" s="16"/>
    </row>
    <row r="31" spans="1:21" s="2" customFormat="1" ht="12" customHeight="1">
      <c r="A31" s="87"/>
      <c r="B31" s="28" t="s">
        <v>33</v>
      </c>
      <c r="C31" s="27">
        <v>0</v>
      </c>
      <c r="D31" s="26">
        <v>0</v>
      </c>
      <c r="E31" s="26">
        <v>0</v>
      </c>
      <c r="F31" s="30">
        <v>901</v>
      </c>
      <c r="G31" s="26">
        <v>0</v>
      </c>
      <c r="H31" s="26">
        <v>0</v>
      </c>
      <c r="I31" s="26">
        <v>0</v>
      </c>
      <c r="J31" s="30">
        <v>5285</v>
      </c>
      <c r="K31" s="26">
        <v>0</v>
      </c>
      <c r="L31" s="26">
        <v>0</v>
      </c>
      <c r="M31" s="30">
        <v>4</v>
      </c>
      <c r="N31" s="26">
        <v>0</v>
      </c>
      <c r="O31" s="30">
        <v>507</v>
      </c>
      <c r="P31" s="26">
        <v>0</v>
      </c>
      <c r="Q31" s="74">
        <v>18</v>
      </c>
      <c r="U31" s="16"/>
    </row>
    <row r="32" spans="1:21" s="2" customFormat="1" ht="12" customHeight="1">
      <c r="A32" s="88"/>
      <c r="B32" s="25" t="s">
        <v>34</v>
      </c>
      <c r="C32" s="22">
        <v>0</v>
      </c>
      <c r="D32" s="21">
        <v>0</v>
      </c>
      <c r="E32" s="21">
        <v>0</v>
      </c>
      <c r="F32" s="24">
        <v>124</v>
      </c>
      <c r="G32" s="21">
        <v>0</v>
      </c>
      <c r="H32" s="21">
        <v>0</v>
      </c>
      <c r="I32" s="24">
        <v>4</v>
      </c>
      <c r="J32" s="24">
        <v>14</v>
      </c>
      <c r="K32" s="21">
        <v>0</v>
      </c>
      <c r="L32" s="21">
        <v>0</v>
      </c>
      <c r="M32" s="21">
        <v>0</v>
      </c>
      <c r="N32" s="21">
        <v>0</v>
      </c>
      <c r="O32" s="24">
        <v>15</v>
      </c>
      <c r="P32" s="21">
        <v>0</v>
      </c>
      <c r="Q32" s="70">
        <v>0</v>
      </c>
      <c r="U32" s="16"/>
    </row>
    <row r="33" spans="1:21" s="2" customFormat="1" ht="12" customHeight="1">
      <c r="A33" s="84" t="s">
        <v>37</v>
      </c>
      <c r="B33" s="85"/>
      <c r="C33" s="22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70">
        <v>0</v>
      </c>
      <c r="U33" s="16"/>
    </row>
    <row r="34" spans="1:21" s="2" customFormat="1" ht="12" customHeight="1" thickBot="1">
      <c r="A34" s="110" t="s">
        <v>38</v>
      </c>
      <c r="B34" s="111"/>
      <c r="C34" s="20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83">
        <v>0</v>
      </c>
      <c r="U34" s="16"/>
    </row>
    <row r="35" spans="1:21" s="4" customFormat="1" ht="35.1" customHeight="1">
      <c r="A35" s="107" t="str">
        <f>IF(LEN(A2)&gt;0,"填表　　　　　　　　　　　　　審核　　　　　　　　　　　　　業務主管人員　　　　　　　　　　　　機關長官　　　　　　　　　　　　　
　　　　　　　　　　　　　　　　　　　　　　　　　　　　　　主辦統計人員","")</f>
        <v/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U35" s="17"/>
    </row>
    <row r="36" spans="1:21" ht="15.95" customHeight="1">
      <c r="A36" s="108" t="str">
        <f>IF(LEN(A2)&gt;0,"資料來源："&amp;B2,"")</f>
        <v/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U36" s="18"/>
    </row>
    <row r="37" spans="1:21" ht="65.099999999999994" customHeight="1">
      <c r="A37" s="106" t="str">
        <f>SUBSTITUTE(IF(LEN(A2)&gt;0,"填表說明："&amp;C2,""),CHAR(10),CHAR(10)&amp;"　　　　　")</f>
        <v/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1:21" ht="18" customHeight="1">
      <c r="A38" s="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</sheetData>
  <mergeCells count="21">
    <mergeCell ref="A37:Q37"/>
    <mergeCell ref="A35:Q35"/>
    <mergeCell ref="A20:B20"/>
    <mergeCell ref="A23:B23"/>
    <mergeCell ref="A24:A26"/>
    <mergeCell ref="A19:B19"/>
    <mergeCell ref="A33:B33"/>
    <mergeCell ref="A34:B34"/>
    <mergeCell ref="A36:Q36"/>
    <mergeCell ref="A30:A32"/>
    <mergeCell ref="A27:A29"/>
    <mergeCell ref="A7:B8"/>
    <mergeCell ref="A9:B9"/>
    <mergeCell ref="A10:A12"/>
    <mergeCell ref="A13:A15"/>
    <mergeCell ref="A16:A18"/>
    <mergeCell ref="A21:B22"/>
    <mergeCell ref="A3:C3"/>
    <mergeCell ref="A4:C4"/>
    <mergeCell ref="A5:Q5"/>
    <mergeCell ref="A6:Q6"/>
  </mergeCells>
  <phoneticPr fontId="2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BEC0-6F18-42E6-A54C-D94D572C0A00}">
  <sheetPr codeName="Sheet3"/>
  <dimension ref="A1:U38"/>
  <sheetViews>
    <sheetView topLeftCell="A3" zoomScale="85" zoomScaleNormal="85" workbookViewId="0"/>
  </sheetViews>
  <sheetFormatPr defaultRowHeight="12"/>
  <cols>
    <col min="1" max="1" width="12.83203125" style="3" customWidth="1"/>
    <col min="2" max="2" width="10.83203125" style="3" customWidth="1"/>
    <col min="3" max="3" width="13.6640625" style="3" customWidth="1"/>
    <col min="4" max="17" width="13.6640625" customWidth="1"/>
  </cols>
  <sheetData>
    <row r="1" spans="1:21" s="6" customFormat="1" ht="31.5" hidden="1" customHeight="1">
      <c r="A1" s="7" t="s">
        <v>134</v>
      </c>
      <c r="B1" s="7" t="s">
        <v>135</v>
      </c>
      <c r="C1" s="7" t="s">
        <v>136</v>
      </c>
      <c r="D1" s="6" t="s">
        <v>137</v>
      </c>
      <c r="E1" s="123" t="s">
        <v>144</v>
      </c>
      <c r="F1" s="6" t="s">
        <v>139</v>
      </c>
      <c r="I1" s="12"/>
    </row>
    <row r="2" spans="1:21" s="6" customFormat="1" ht="28.5" hidden="1" customHeight="1">
      <c r="A2" s="124" t="s">
        <v>141</v>
      </c>
      <c r="B2" s="124" t="s">
        <v>142</v>
      </c>
      <c r="C2" s="125" t="s">
        <v>143</v>
      </c>
      <c r="E2" s="6" t="str">
        <f>IF(LEN(A2)&gt;0,"中華" &amp; A2 &amp; "編製","")</f>
        <v>中華民國115年 6月 3日編製</v>
      </c>
    </row>
    <row r="3" spans="1:21" s="3" customFormat="1" ht="18" customHeight="1">
      <c r="A3" s="89"/>
      <c r="B3" s="89"/>
      <c r="C3" s="8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s="3" customFormat="1" ht="18" customHeight="1">
      <c r="A4" s="89"/>
      <c r="B4" s="89"/>
      <c r="C4" s="89"/>
      <c r="D4" s="1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1" ht="39.950000000000003" customHeight="1">
      <c r="A5" s="90" t="str">
        <f>E1</f>
        <v>新竹市舉發違反道路交通管理事件統計-移公路主管機關裁罰(續2完)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1:21" ht="20.100000000000001" customHeight="1" thickBot="1">
      <c r="A6" s="91" t="str">
        <f>F1</f>
        <v>中華民國115年 5月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U6" s="18"/>
    </row>
    <row r="7" spans="1:21" s="1" customFormat="1" ht="75" customHeight="1">
      <c r="A7" s="92" t="s">
        <v>69</v>
      </c>
      <c r="B7" s="93"/>
      <c r="C7" s="62" t="s">
        <v>130</v>
      </c>
      <c r="D7" s="62" t="s">
        <v>131</v>
      </c>
      <c r="E7" s="63"/>
      <c r="F7" s="62"/>
      <c r="G7" s="62"/>
      <c r="H7" s="62"/>
      <c r="I7" s="64"/>
      <c r="J7" s="62"/>
      <c r="K7" s="62"/>
      <c r="L7" s="62"/>
      <c r="M7" s="64"/>
      <c r="N7" s="64"/>
      <c r="O7" s="62"/>
      <c r="P7" s="62"/>
      <c r="Q7" s="66"/>
      <c r="U7" s="15"/>
    </row>
    <row r="8" spans="1:21" s="1" customFormat="1" ht="50.1" customHeight="1" thickBot="1">
      <c r="A8" s="94"/>
      <c r="B8" s="95"/>
      <c r="C8" s="31" t="s">
        <v>132</v>
      </c>
      <c r="D8" s="31" t="s">
        <v>133</v>
      </c>
      <c r="E8" s="65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7"/>
      <c r="U8" s="15"/>
    </row>
    <row r="9" spans="1:21" s="1" customFormat="1" ht="12" customHeight="1">
      <c r="A9" s="104" t="s">
        <v>30</v>
      </c>
      <c r="B9" s="105"/>
      <c r="C9" s="117">
        <v>0</v>
      </c>
      <c r="D9" s="55">
        <v>46</v>
      </c>
      <c r="E9" s="52"/>
      <c r="F9" s="52"/>
      <c r="G9" s="52"/>
      <c r="H9" s="52"/>
      <c r="I9" s="52"/>
      <c r="J9" s="52"/>
      <c r="K9" s="52"/>
      <c r="L9" s="53"/>
      <c r="M9" s="53"/>
      <c r="N9" s="53"/>
      <c r="O9" s="53"/>
      <c r="P9" s="53"/>
      <c r="Q9" s="68"/>
      <c r="U9" s="15"/>
    </row>
    <row r="10" spans="1:21" s="2" customFormat="1" ht="12" customHeight="1">
      <c r="A10" s="96" t="s">
        <v>31</v>
      </c>
      <c r="B10" s="25" t="s">
        <v>32</v>
      </c>
      <c r="C10" s="59">
        <v>0</v>
      </c>
      <c r="D10" s="56">
        <v>14</v>
      </c>
      <c r="E10" s="30"/>
      <c r="F10" s="30"/>
      <c r="G10" s="30"/>
      <c r="H10" s="30"/>
      <c r="I10" s="30"/>
      <c r="J10" s="30"/>
      <c r="K10" s="30"/>
      <c r="L10" s="27"/>
      <c r="M10" s="27"/>
      <c r="N10" s="29"/>
      <c r="O10" s="29"/>
      <c r="P10" s="29"/>
      <c r="Q10" s="69"/>
      <c r="U10" s="16"/>
    </row>
    <row r="11" spans="1:21" s="2" customFormat="1" ht="12" customHeight="1">
      <c r="A11" s="97"/>
      <c r="B11" s="28" t="s">
        <v>33</v>
      </c>
      <c r="C11" s="26">
        <v>0</v>
      </c>
      <c r="D11" s="29">
        <v>9</v>
      </c>
      <c r="E11" s="30"/>
      <c r="F11" s="30"/>
      <c r="G11" s="30"/>
      <c r="H11" s="30"/>
      <c r="I11" s="26"/>
      <c r="J11" s="26"/>
      <c r="K11" s="26"/>
      <c r="L11" s="27"/>
      <c r="M11" s="27"/>
      <c r="N11" s="29"/>
      <c r="O11" s="29"/>
      <c r="P11" s="29"/>
      <c r="Q11" s="69"/>
      <c r="U11" s="16"/>
    </row>
    <row r="12" spans="1:21" s="2" customFormat="1" ht="12" customHeight="1">
      <c r="A12" s="98"/>
      <c r="B12" s="28" t="s">
        <v>34</v>
      </c>
      <c r="C12" s="26">
        <v>0</v>
      </c>
      <c r="D12" s="29">
        <v>5</v>
      </c>
      <c r="E12" s="30"/>
      <c r="F12" s="30"/>
      <c r="G12" s="30"/>
      <c r="H12" s="30"/>
      <c r="I12" s="30"/>
      <c r="J12" s="30"/>
      <c r="K12" s="30"/>
      <c r="L12" s="27"/>
      <c r="M12" s="27"/>
      <c r="N12" s="29"/>
      <c r="O12" s="29"/>
      <c r="P12" s="29"/>
      <c r="Q12" s="69"/>
      <c r="U12" s="16"/>
    </row>
    <row r="13" spans="1:21" s="2" customFormat="1" ht="12" customHeight="1">
      <c r="A13" s="99" t="s">
        <v>35</v>
      </c>
      <c r="B13" s="25" t="s">
        <v>32</v>
      </c>
      <c r="C13" s="59">
        <v>0</v>
      </c>
      <c r="D13" s="60">
        <v>0</v>
      </c>
      <c r="E13" s="26"/>
      <c r="F13" s="26"/>
      <c r="G13" s="26"/>
      <c r="H13" s="26"/>
      <c r="I13" s="26"/>
      <c r="J13" s="26"/>
      <c r="K13" s="26"/>
      <c r="L13" s="29"/>
      <c r="M13" s="29"/>
      <c r="N13" s="29"/>
      <c r="O13" s="29"/>
      <c r="P13" s="29"/>
      <c r="Q13" s="69"/>
      <c r="U13" s="16"/>
    </row>
    <row r="14" spans="1:21" s="2" customFormat="1" ht="12" customHeight="1">
      <c r="A14" s="100"/>
      <c r="B14" s="28" t="s">
        <v>33</v>
      </c>
      <c r="C14" s="26">
        <v>0</v>
      </c>
      <c r="D14" s="27">
        <v>0</v>
      </c>
      <c r="E14" s="26"/>
      <c r="F14" s="26"/>
      <c r="G14" s="26"/>
      <c r="H14" s="26"/>
      <c r="I14" s="26"/>
      <c r="J14" s="26"/>
      <c r="K14" s="26"/>
      <c r="L14" s="29"/>
      <c r="M14" s="29"/>
      <c r="N14" s="29"/>
      <c r="O14" s="27"/>
      <c r="P14" s="29"/>
      <c r="Q14" s="69"/>
      <c r="U14" s="16"/>
    </row>
    <row r="15" spans="1:21" s="2" customFormat="1" ht="12" customHeight="1">
      <c r="A15" s="101"/>
      <c r="B15" s="28" t="s">
        <v>34</v>
      </c>
      <c r="C15" s="26">
        <v>0</v>
      </c>
      <c r="D15" s="27">
        <v>0</v>
      </c>
      <c r="E15" s="26"/>
      <c r="F15" s="26"/>
      <c r="G15" s="26"/>
      <c r="H15" s="26"/>
      <c r="I15" s="26"/>
      <c r="J15" s="26"/>
      <c r="K15" s="26"/>
      <c r="L15" s="29"/>
      <c r="M15" s="29"/>
      <c r="N15" s="29"/>
      <c r="O15" s="29"/>
      <c r="P15" s="29"/>
      <c r="Q15" s="69"/>
      <c r="U15" s="16"/>
    </row>
    <row r="16" spans="1:21" s="2" customFormat="1" ht="12" customHeight="1">
      <c r="A16" s="86" t="s">
        <v>36</v>
      </c>
      <c r="B16" s="25" t="s">
        <v>32</v>
      </c>
      <c r="C16" s="59">
        <v>0</v>
      </c>
      <c r="D16" s="56">
        <v>32</v>
      </c>
      <c r="E16" s="26"/>
      <c r="F16" s="26"/>
      <c r="G16" s="26"/>
      <c r="H16" s="26"/>
      <c r="I16" s="26"/>
      <c r="J16" s="26"/>
      <c r="K16" s="26"/>
      <c r="L16" s="29"/>
      <c r="M16" s="29"/>
      <c r="N16" s="29"/>
      <c r="O16" s="29"/>
      <c r="P16" s="29"/>
      <c r="Q16" s="69"/>
      <c r="U16" s="16"/>
    </row>
    <row r="17" spans="1:21" s="2" customFormat="1" ht="12" customHeight="1">
      <c r="A17" s="87"/>
      <c r="B17" s="28" t="s">
        <v>33</v>
      </c>
      <c r="C17" s="26">
        <v>0</v>
      </c>
      <c r="D17" s="29">
        <v>4</v>
      </c>
      <c r="E17" s="26"/>
      <c r="F17" s="26"/>
      <c r="G17" s="26"/>
      <c r="H17" s="26"/>
      <c r="I17" s="26"/>
      <c r="J17" s="26"/>
      <c r="K17" s="26"/>
      <c r="L17" s="29"/>
      <c r="M17" s="29"/>
      <c r="N17" s="29"/>
      <c r="O17" s="29"/>
      <c r="P17" s="29"/>
      <c r="Q17" s="69"/>
      <c r="U17" s="16"/>
    </row>
    <row r="18" spans="1:21" s="2" customFormat="1" ht="12" customHeight="1">
      <c r="A18" s="88"/>
      <c r="B18" s="25" t="s">
        <v>34</v>
      </c>
      <c r="C18" s="21">
        <v>0</v>
      </c>
      <c r="D18" s="23">
        <v>28</v>
      </c>
      <c r="E18" s="21"/>
      <c r="F18" s="21"/>
      <c r="G18" s="21"/>
      <c r="H18" s="21"/>
      <c r="I18" s="21"/>
      <c r="J18" s="21"/>
      <c r="K18" s="21"/>
      <c r="L18" s="23"/>
      <c r="M18" s="23"/>
      <c r="N18" s="23"/>
      <c r="O18" s="23"/>
      <c r="P18" s="23"/>
      <c r="Q18" s="70"/>
      <c r="U18" s="16"/>
    </row>
    <row r="19" spans="1:21" s="2" customFormat="1" ht="12" customHeight="1">
      <c r="A19" s="84" t="s">
        <v>37</v>
      </c>
      <c r="B19" s="85"/>
      <c r="C19" s="21">
        <v>0</v>
      </c>
      <c r="D19" s="22">
        <v>0</v>
      </c>
      <c r="E19" s="21"/>
      <c r="F19" s="21"/>
      <c r="G19" s="21"/>
      <c r="H19" s="21"/>
      <c r="I19" s="21"/>
      <c r="J19" s="21"/>
      <c r="K19" s="21"/>
      <c r="L19" s="23"/>
      <c r="M19" s="23"/>
      <c r="N19" s="23"/>
      <c r="O19" s="23"/>
      <c r="P19" s="23"/>
      <c r="Q19" s="70"/>
      <c r="U19" s="16"/>
    </row>
    <row r="20" spans="1:21" s="2" customFormat="1" ht="12" customHeight="1" thickBot="1">
      <c r="A20" s="110" t="s">
        <v>38</v>
      </c>
      <c r="B20" s="111"/>
      <c r="C20" s="19">
        <v>0</v>
      </c>
      <c r="D20" s="20">
        <v>0</v>
      </c>
      <c r="E20" s="42"/>
      <c r="F20" s="42"/>
      <c r="G20" s="19"/>
      <c r="H20" s="19"/>
      <c r="I20" s="19"/>
      <c r="J20" s="19"/>
      <c r="K20" s="19"/>
      <c r="L20" s="20"/>
      <c r="M20" s="20"/>
      <c r="N20" s="43"/>
      <c r="O20" s="20"/>
      <c r="P20" s="43"/>
      <c r="Q20" s="71"/>
      <c r="U20" s="16"/>
    </row>
    <row r="21" spans="1:21" s="2" customFormat="1" ht="75" customHeight="1">
      <c r="A21" s="109" t="s">
        <v>69</v>
      </c>
      <c r="B21" s="112"/>
      <c r="C21" s="44"/>
      <c r="D21" s="44"/>
      <c r="E21" s="44"/>
      <c r="F21" s="44"/>
      <c r="G21" s="44"/>
      <c r="H21" s="44"/>
      <c r="I21" s="54"/>
      <c r="J21" s="44"/>
      <c r="K21" s="44"/>
      <c r="L21" s="44"/>
      <c r="M21" s="54"/>
      <c r="N21" s="54"/>
      <c r="O21" s="44"/>
      <c r="P21" s="44"/>
      <c r="Q21" s="72"/>
    </row>
    <row r="22" spans="1:21" s="2" customFormat="1" ht="50.1" customHeight="1" thickBot="1">
      <c r="A22" s="94"/>
      <c r="B22" s="95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67"/>
      <c r="R22" s="13"/>
      <c r="U22" s="16"/>
    </row>
    <row r="23" spans="1:21" s="2" customFormat="1" ht="12" customHeight="1">
      <c r="A23" s="104" t="s">
        <v>30</v>
      </c>
      <c r="B23" s="105"/>
      <c r="C23" s="51"/>
      <c r="D23" s="50"/>
      <c r="E23" s="50"/>
      <c r="F23" s="50"/>
      <c r="G23" s="50"/>
      <c r="H23" s="50"/>
      <c r="I23" s="50"/>
      <c r="J23" s="50"/>
      <c r="K23" s="51"/>
      <c r="L23" s="51"/>
      <c r="M23" s="51"/>
      <c r="N23" s="51"/>
      <c r="O23" s="51"/>
      <c r="P23" s="51"/>
      <c r="Q23" s="73"/>
      <c r="R23" s="14"/>
      <c r="U23" s="16"/>
    </row>
    <row r="24" spans="1:21" s="2" customFormat="1" ht="12" customHeight="1">
      <c r="A24" s="96" t="s">
        <v>31</v>
      </c>
      <c r="B24" s="25" t="s">
        <v>32</v>
      </c>
      <c r="C24" s="29"/>
      <c r="D24" s="30"/>
      <c r="E24" s="30"/>
      <c r="F24" s="30"/>
      <c r="G24" s="30"/>
      <c r="H24" s="30"/>
      <c r="I24" s="30"/>
      <c r="J24" s="30"/>
      <c r="K24" s="29"/>
      <c r="L24" s="29"/>
      <c r="M24" s="29"/>
      <c r="N24" s="29"/>
      <c r="O24" s="29"/>
      <c r="P24" s="29"/>
      <c r="Q24" s="74"/>
      <c r="U24" s="16"/>
    </row>
    <row r="25" spans="1:21" s="2" customFormat="1" ht="12" customHeight="1">
      <c r="A25" s="97"/>
      <c r="B25" s="28" t="s">
        <v>33</v>
      </c>
      <c r="C25" s="29"/>
      <c r="D25" s="26"/>
      <c r="E25" s="26"/>
      <c r="F25" s="26"/>
      <c r="G25" s="26"/>
      <c r="H25" s="26"/>
      <c r="I25" s="30"/>
      <c r="J25" s="26"/>
      <c r="K25" s="27"/>
      <c r="L25" s="27"/>
      <c r="M25" s="27"/>
      <c r="N25" s="27"/>
      <c r="O25" s="27"/>
      <c r="P25" s="27"/>
      <c r="Q25" s="69"/>
      <c r="U25" s="16"/>
    </row>
    <row r="26" spans="1:21" s="2" customFormat="1" ht="12" customHeight="1">
      <c r="A26" s="98"/>
      <c r="B26" s="28" t="s">
        <v>34</v>
      </c>
      <c r="C26" s="29"/>
      <c r="D26" s="30"/>
      <c r="E26" s="30"/>
      <c r="F26" s="30"/>
      <c r="G26" s="30"/>
      <c r="H26" s="30"/>
      <c r="I26" s="30"/>
      <c r="J26" s="30"/>
      <c r="K26" s="29"/>
      <c r="L26" s="29"/>
      <c r="M26" s="29"/>
      <c r="N26" s="29"/>
      <c r="O26" s="29"/>
      <c r="P26" s="29"/>
      <c r="Q26" s="74"/>
      <c r="U26" s="16"/>
    </row>
    <row r="27" spans="1:21" s="2" customFormat="1" ht="12" customHeight="1">
      <c r="A27" s="99" t="s">
        <v>35</v>
      </c>
      <c r="B27" s="25" t="s">
        <v>32</v>
      </c>
      <c r="C27" s="29"/>
      <c r="D27" s="26"/>
      <c r="E27" s="30"/>
      <c r="F27" s="30"/>
      <c r="G27" s="26"/>
      <c r="H27" s="30"/>
      <c r="I27" s="30"/>
      <c r="J27" s="30"/>
      <c r="K27" s="27"/>
      <c r="L27" s="27"/>
      <c r="M27" s="27"/>
      <c r="N27" s="27"/>
      <c r="O27" s="27"/>
      <c r="P27" s="27"/>
      <c r="Q27" s="69"/>
      <c r="U27" s="16"/>
    </row>
    <row r="28" spans="1:21" s="2" customFormat="1" ht="12" customHeight="1">
      <c r="A28" s="100"/>
      <c r="B28" s="28" t="s">
        <v>33</v>
      </c>
      <c r="C28" s="29"/>
      <c r="D28" s="26"/>
      <c r="E28" s="26"/>
      <c r="F28" s="26"/>
      <c r="G28" s="26"/>
      <c r="H28" s="26"/>
      <c r="I28" s="30"/>
      <c r="J28" s="26"/>
      <c r="K28" s="27"/>
      <c r="L28" s="27"/>
      <c r="M28" s="27"/>
      <c r="N28" s="27"/>
      <c r="O28" s="27"/>
      <c r="P28" s="27"/>
      <c r="Q28" s="69"/>
      <c r="U28" s="16"/>
    </row>
    <row r="29" spans="1:21" s="2" customFormat="1" ht="12" customHeight="1">
      <c r="A29" s="101"/>
      <c r="B29" s="28" t="s">
        <v>34</v>
      </c>
      <c r="C29" s="29"/>
      <c r="D29" s="26"/>
      <c r="E29" s="30"/>
      <c r="F29" s="30"/>
      <c r="G29" s="26"/>
      <c r="H29" s="30"/>
      <c r="I29" s="30"/>
      <c r="J29" s="30"/>
      <c r="K29" s="27"/>
      <c r="L29" s="27"/>
      <c r="M29" s="27"/>
      <c r="N29" s="27"/>
      <c r="O29" s="27"/>
      <c r="P29" s="27"/>
      <c r="Q29" s="69"/>
      <c r="U29" s="16"/>
    </row>
    <row r="30" spans="1:21" s="2" customFormat="1" ht="12" customHeight="1">
      <c r="A30" s="86" t="s">
        <v>36</v>
      </c>
      <c r="B30" s="25" t="s">
        <v>32</v>
      </c>
      <c r="C30" s="29"/>
      <c r="D30" s="30"/>
      <c r="E30" s="30"/>
      <c r="F30" s="30"/>
      <c r="G30" s="26"/>
      <c r="H30" s="30"/>
      <c r="I30" s="30"/>
      <c r="J30" s="30"/>
      <c r="K30" s="29"/>
      <c r="L30" s="29"/>
      <c r="M30" s="29"/>
      <c r="N30" s="27"/>
      <c r="O30" s="29"/>
      <c r="P30" s="29"/>
      <c r="Q30" s="74"/>
      <c r="U30" s="16"/>
    </row>
    <row r="31" spans="1:21" s="2" customFormat="1" ht="12" customHeight="1">
      <c r="A31" s="87"/>
      <c r="B31" s="28" t="s">
        <v>33</v>
      </c>
      <c r="C31" s="29"/>
      <c r="D31" s="26"/>
      <c r="E31" s="26"/>
      <c r="F31" s="26"/>
      <c r="G31" s="26"/>
      <c r="H31" s="26"/>
      <c r="I31" s="30"/>
      <c r="J31" s="26"/>
      <c r="K31" s="27"/>
      <c r="L31" s="27"/>
      <c r="M31" s="27"/>
      <c r="N31" s="27"/>
      <c r="O31" s="27"/>
      <c r="P31" s="27"/>
      <c r="Q31" s="69"/>
      <c r="U31" s="16"/>
    </row>
    <row r="32" spans="1:21" s="2" customFormat="1" ht="12" customHeight="1">
      <c r="A32" s="88"/>
      <c r="B32" s="25" t="s">
        <v>34</v>
      </c>
      <c r="C32" s="23"/>
      <c r="D32" s="24"/>
      <c r="E32" s="24"/>
      <c r="F32" s="24"/>
      <c r="G32" s="21"/>
      <c r="H32" s="24"/>
      <c r="I32" s="24"/>
      <c r="J32" s="24"/>
      <c r="K32" s="23"/>
      <c r="L32" s="23"/>
      <c r="M32" s="23"/>
      <c r="N32" s="22"/>
      <c r="O32" s="23"/>
      <c r="P32" s="23"/>
      <c r="Q32" s="75"/>
      <c r="U32" s="16"/>
    </row>
    <row r="33" spans="1:21" s="2" customFormat="1" ht="12" customHeight="1">
      <c r="A33" s="84" t="s">
        <v>37</v>
      </c>
      <c r="B33" s="85"/>
      <c r="C33" s="23"/>
      <c r="D33" s="24"/>
      <c r="E33" s="24"/>
      <c r="F33" s="24"/>
      <c r="G33" s="21"/>
      <c r="H33" s="24"/>
      <c r="I33" s="24"/>
      <c r="J33" s="24"/>
      <c r="K33" s="23"/>
      <c r="L33" s="23"/>
      <c r="M33" s="23"/>
      <c r="N33" s="22"/>
      <c r="O33" s="23"/>
      <c r="P33" s="23"/>
      <c r="Q33" s="75"/>
      <c r="U33" s="16"/>
    </row>
    <row r="34" spans="1:21" s="2" customFormat="1" ht="12" customHeight="1" thickBot="1">
      <c r="A34" s="110" t="s">
        <v>38</v>
      </c>
      <c r="B34" s="111"/>
      <c r="C34" s="43"/>
      <c r="D34" s="19"/>
      <c r="E34" s="42"/>
      <c r="F34" s="42"/>
      <c r="G34" s="19"/>
      <c r="H34" s="42"/>
      <c r="I34" s="42"/>
      <c r="J34" s="42"/>
      <c r="K34" s="20"/>
      <c r="L34" s="20"/>
      <c r="M34" s="20"/>
      <c r="N34" s="20"/>
      <c r="O34" s="20"/>
      <c r="P34" s="20"/>
      <c r="Q34" s="71"/>
      <c r="U34" s="16"/>
    </row>
    <row r="35" spans="1:21" s="4" customFormat="1" ht="35.1" customHeight="1">
      <c r="A35" s="114" t="str">
        <f>IF(LEN(A2)&gt;0,"填表　　　　　　　　　　　　　審核　　　　　　　　　　　　　主辦業務人員　　　　　　　　　　　　機關長官　　　　　　　　　　　　　
　　　　　　　　　　　　　　　　　　　　　　　　　　　　　　主辦統計人員","")</f>
        <v>填表　　　　　　　　　　　　　審核　　　　　　　　　　　　　主辦業務人員　　　　　　　　　　　　機關長官　　　　　　　　　　　　　
　　　　　　　　　　　　　　　　　　　　　　　　　　　　　　主辦統計人員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U35" s="17"/>
    </row>
    <row r="36" spans="1:21" ht="15.95" customHeight="1">
      <c r="A36" s="115" t="str">
        <f>IF(LEN(A2)&gt;0,"資料來源："&amp;B2,"")</f>
        <v>資料來源：本局轄區內取締違反道路交通管理事件之舉發件數彙編。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U36" s="18"/>
    </row>
    <row r="37" spans="1:21" ht="90" customHeight="1">
      <c r="A37" s="113" t="str">
        <f>SUBSTITUTE(IF(LEN(A2)&gt;0,"填表說明："&amp;C2,""),CHAR(10),CHAR(10)&amp;"　　　　　")</f>
        <v xml:space="preserve">填表說明： (一)本表編製1式3份，先送會計室(統計室)會核，並經機關首長核章後，1份送縣（市）政府主計處，1份送會計室(統計室) ，1份自存外，本表於規定期限內由網際網路線上傳送至
　　　　　    內政部警政署警政統計資料庫。
　　　　　(二)慢車、行人、道路障礙等47欄僅填舉發件數。														
　　　　　(三)「酒駕肇事拒測強制抽血」、「酒駕肇事致人死亡或受傷暫代保管車輛」、「違規停車拖吊」、「查報佔用道路廢棄車輛數量」、「違規車輛移置保管」等5欄可填汽車、機車
　　　　　    及動力機械舉發件數。
　　　　　(四)舉發總件數：(移公路監理機關舉發件數)+(警察機關舉發件數)。											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</row>
    <row r="38" spans="1:21" ht="18" customHeight="1">
      <c r="A38" s="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</sheetData>
  <mergeCells count="21">
    <mergeCell ref="A37:Q37"/>
    <mergeCell ref="A35:Q35"/>
    <mergeCell ref="A36:Q36"/>
    <mergeCell ref="A20:B20"/>
    <mergeCell ref="A33:B33"/>
    <mergeCell ref="A9:B9"/>
    <mergeCell ref="A23:B23"/>
    <mergeCell ref="A13:A15"/>
    <mergeCell ref="A27:A29"/>
    <mergeCell ref="A21:B22"/>
    <mergeCell ref="A19:B19"/>
    <mergeCell ref="A10:A12"/>
    <mergeCell ref="A34:B34"/>
    <mergeCell ref="A16:A18"/>
    <mergeCell ref="A24:A26"/>
    <mergeCell ref="A30:A32"/>
    <mergeCell ref="A3:C3"/>
    <mergeCell ref="A4:C4"/>
    <mergeCell ref="A5:Q5"/>
    <mergeCell ref="A6:Q6"/>
    <mergeCell ref="A7:B8"/>
  </mergeCells>
  <phoneticPr fontId="2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6</vt:i4>
      </vt:variant>
    </vt:vector>
  </HeadingPairs>
  <TitlesOfParts>
    <vt:vector size="9" baseType="lpstr">
      <vt:lpstr>10956-00-01</vt:lpstr>
      <vt:lpstr>10956-00-01(續1)</vt:lpstr>
      <vt:lpstr>10956-00-01(續2完)</vt:lpstr>
      <vt:lpstr>'10956-00-01(續1)'!pp</vt:lpstr>
      <vt:lpstr>'10956-00-01(續2完)'!pp</vt:lpstr>
      <vt:lpstr>pp</vt:lpstr>
      <vt:lpstr>'10956-00-01'!Print_Area</vt:lpstr>
      <vt:lpstr>'10956-00-01(續1)'!Print_Area</vt:lpstr>
      <vt:lpstr>'10956-00-01(續2完)'!Print_Area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黃瑋傑</cp:lastModifiedBy>
  <cp:lastPrinted>2013-01-15T01:46:02Z</cp:lastPrinted>
  <dcterms:created xsi:type="dcterms:W3CDTF">2001-02-06T07:45:53Z</dcterms:created>
  <dcterms:modified xsi:type="dcterms:W3CDTF">2026-06-03T05:32:07Z</dcterms:modified>
</cp:coreProperties>
</file>