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4黃瑋傑\115統計表-由警署系統產出-上傳市府統計網\11503\"/>
    </mc:Choice>
  </mc:AlternateContent>
  <xr:revisionPtr revIDLastSave="0" documentId="8_{4BD05856-2B50-43AC-96CC-29657927443A}" xr6:coauthVersionLast="47" xr6:coauthVersionMax="47" xr10:uidLastSave="{00000000-0000-0000-0000-000000000000}"/>
  <bookViews>
    <workbookView minimized="1" xWindow="7200" yWindow="4215" windowWidth="21600" windowHeight="11385" xr2:uid="{CA7E8320-D530-4FD2-9121-0DA60E649BF5}"/>
  </bookViews>
  <sheets>
    <sheet name="10956-00-01" sheetId="1" r:id="rId1"/>
  </sheets>
  <definedNames>
    <definedName name="pp">'10956-00-01'!$A$3:$Q$36</definedName>
    <definedName name="_xlnm.Print_Area" localSheetId="0">'10956-00-01'!$A$3:$Q$35</definedName>
  </definedNames>
  <calcPr calcId="191029"/>
  <webPublishObjects count="1">
    <webPublishObject id="22496" divId="縣市已登記面積筆數_22496" sourceObject="pp" destinationFile="D:\90bbs\bbs01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A5" i="1"/>
  <c r="A6" i="1"/>
  <c r="A33" i="1"/>
  <c r="A34" i="1"/>
  <c r="A35" i="1"/>
</calcChain>
</file>

<file path=xl/sharedStrings.xml><?xml version="1.0" encoding="utf-8"?>
<sst xmlns="http://schemas.openxmlformats.org/spreadsheetml/2006/main" count="80" uniqueCount="65">
  <si>
    <t>總計</t>
  </si>
  <si>
    <t>合計</t>
  </si>
  <si>
    <t>小計</t>
  </si>
  <si>
    <t>逕舉</t>
  </si>
  <si>
    <t>攔停</t>
  </si>
  <si>
    <t>其他</t>
  </si>
  <si>
    <t xml:space="preserve">            項目與
　　　　  適用條例
車輛與
舉發方式</t>
  </si>
  <si>
    <t>計程車駕駛人之消極資格</t>
  </si>
  <si>
    <t>其他慢車無照及個人行動器具違規</t>
  </si>
  <si>
    <t>行駛淘汰慢車</t>
  </si>
  <si>
    <t>電輔車未審驗或未貼標章</t>
  </si>
  <si>
    <t>微電車未依規定領用、使用牌照</t>
  </si>
  <si>
    <t>微電車牌照塗抹、汙損、安裝其他器具</t>
  </si>
  <si>
    <t>慢車違規變更安全設備(電子控制)裝置</t>
  </si>
  <si>
    <t>微電車超速</t>
  </si>
  <si>
    <t>未滿十四歲駕駛微電車或個人行動載具及租賃業者違規之處罰</t>
  </si>
  <si>
    <t>慢車違規1</t>
  </si>
  <si>
    <t>慢車違規2</t>
  </si>
  <si>
    <t>慢車鐵路平交道違規</t>
  </si>
  <si>
    <t>慢車違規載運客、貨</t>
  </si>
  <si>
    <t>行人違規</t>
  </si>
  <si>
    <t>第37條</t>
  </si>
  <si>
    <t>第69條</t>
  </si>
  <si>
    <t>第70條</t>
  </si>
  <si>
    <t>第71條</t>
  </si>
  <si>
    <t>第71-1條</t>
  </si>
  <si>
    <t>第71-2條</t>
  </si>
  <si>
    <t>第72條</t>
  </si>
  <si>
    <t>第72-1條</t>
  </si>
  <si>
    <t>第72-2條</t>
  </si>
  <si>
    <t>第73條</t>
  </si>
  <si>
    <t>第74條</t>
  </si>
  <si>
    <t>第75條</t>
  </si>
  <si>
    <t>第76條</t>
  </si>
  <si>
    <t>第78條</t>
  </si>
  <si>
    <t>微型
電動
二輪車</t>
  </si>
  <si>
    <t>其他
慢車</t>
  </si>
  <si>
    <t>腳踏自行車</t>
  </si>
  <si>
    <t>電動輔助自行車</t>
  </si>
  <si>
    <t>人力行駛車輛</t>
  </si>
  <si>
    <t>獸力行駛車輛</t>
  </si>
  <si>
    <t>個人行動器具</t>
  </si>
  <si>
    <t>行人闖越平交道</t>
  </si>
  <si>
    <t>行人攀跳行車</t>
  </si>
  <si>
    <t>行人違規攬客</t>
  </si>
  <si>
    <t>道路障礙</t>
  </si>
  <si>
    <t>阻礙交通</t>
  </si>
  <si>
    <t>疏縱或牽繫禽、畜、寵物在道路奔走，妨害交通者</t>
  </si>
  <si>
    <t>其他警察機關處罰未列之項目</t>
  </si>
  <si>
    <t>第80條</t>
  </si>
  <si>
    <t>第81條</t>
  </si>
  <si>
    <t>第81-1條</t>
  </si>
  <si>
    <t>第82條</t>
  </si>
  <si>
    <t>第83條</t>
  </si>
  <si>
    <t>第84條</t>
  </si>
  <si>
    <t>第37條、
第69-84條</t>
  </si>
  <si>
    <t>民國115年 4月 7日</t>
    <phoneticPr fontId="2" type="noConversion"/>
  </si>
  <si>
    <t>本局轄區內取締違反道路交通管理事件之舉發件數彙編。</t>
  </si>
  <si>
    <t xml:space="preserve"> (一)本表編製1式3份，先送會計室(統計室)會核，並經機關首長核章後，1份送縣（市）政府主計處，1份送會計室(統計室) ，1份自存外，本表於規定期限內由網際網路線上傳送至
    內政部警政署警政統計資料庫。
(二)慢車、行人、道路障礙等47欄僅填舉發件數。														
(三)「酒駕肇事拒測強制抽血」、「酒駕肇事致人死亡或受傷暫代保管車輛」、「違規停車拖吊」、「查報佔用道路廢棄車輛數量」、「違規車輛移置保管」等5欄可填汽車、機車
    及動力機械舉發件數。
(四)舉發總件數：(移公路監理機關舉發件數)+(警察機關舉發件數)。											</t>
  </si>
  <si>
    <t>公　開　類</t>
    <phoneticPr fontId="2" type="noConversion"/>
  </si>
  <si>
    <t>新竹市警察局</t>
  </si>
  <si>
    <t>月　　　報</t>
  </si>
  <si>
    <t>每月終了後10日內編報</t>
  </si>
  <si>
    <t>新竹市舉發違反道路交通管理事件統計-移警察機關裁罰</t>
  </si>
  <si>
    <t>中華民國115年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</si>
</sst>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00;\-#,##0.0000;&quot;－&quot;"/>
    <numFmt numFmtId="186" formatCode="#,##0.000000_);[Red]\(#,##0.000000\)"/>
    <numFmt numFmtId="189" formatCode="###,###,##0;\-###,###,##0;&quot;－&quot;"/>
    <numFmt numFmtId="190" formatCode="###,###,##0"/>
  </numFmts>
  <fonts count="32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42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name val="細明體"/>
      <family val="3"/>
      <charset val="136"/>
    </font>
    <font>
      <sz val="1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24"/>
      <name val="標楷體"/>
      <family val="4"/>
      <charset val="136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/>
    <xf numFmtId="0" fontId="3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189" fontId="29" fillId="0" borderId="10" xfId="0" applyNumberFormat="1" applyFont="1" applyBorder="1" applyAlignment="1">
      <alignment horizontal="right" vertical="center"/>
    </xf>
    <xf numFmtId="189" fontId="29" fillId="0" borderId="11" xfId="0" applyNumberFormat="1" applyFont="1" applyBorder="1" applyAlignment="1">
      <alignment horizontal="right" vertical="center"/>
    </xf>
    <xf numFmtId="190" fontId="29" fillId="0" borderId="12" xfId="0" applyNumberFormat="1" applyFont="1" applyBorder="1" applyAlignment="1">
      <alignment horizontal="right" vertical="center"/>
    </xf>
    <xf numFmtId="190" fontId="29" fillId="0" borderId="10" xfId="0" applyNumberFormat="1" applyFont="1" applyBorder="1" applyAlignment="1">
      <alignment horizontal="right" vertical="center"/>
    </xf>
    <xf numFmtId="190" fontId="29" fillId="18" borderId="12" xfId="0" applyNumberFormat="1" applyFont="1" applyFill="1" applyBorder="1" applyAlignment="1">
      <alignment horizontal="right" vertical="center"/>
    </xf>
    <xf numFmtId="189" fontId="29" fillId="0" borderId="13" xfId="0" applyNumberFormat="1" applyFont="1" applyBorder="1" applyAlignment="1">
      <alignment horizontal="right" vertical="center"/>
    </xf>
    <xf numFmtId="189" fontId="29" fillId="0" borderId="14" xfId="0" applyNumberFormat="1" applyFont="1" applyBorder="1" applyAlignment="1">
      <alignment horizontal="right" vertical="center"/>
    </xf>
    <xf numFmtId="189" fontId="29" fillId="0" borderId="15" xfId="0" applyNumberFormat="1" applyFont="1" applyBorder="1" applyAlignment="1">
      <alignment horizontal="right" vertical="center"/>
    </xf>
    <xf numFmtId="189" fontId="29" fillId="0" borderId="16" xfId="0" applyNumberFormat="1" applyFont="1" applyBorder="1" applyAlignment="1">
      <alignment horizontal="right" vertical="center"/>
    </xf>
    <xf numFmtId="190" fontId="29" fillId="0" borderId="16" xfId="0" applyNumberFormat="1" applyFont="1" applyBorder="1" applyAlignment="1">
      <alignment horizontal="right" vertical="center"/>
    </xf>
    <xf numFmtId="190" fontId="29" fillId="0" borderId="17" xfId="0" applyNumberFormat="1" applyFont="1" applyBorder="1" applyAlignment="1">
      <alignment horizontal="right" vertical="center"/>
    </xf>
    <xf numFmtId="0" fontId="7" fillId="19" borderId="18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center"/>
    </xf>
    <xf numFmtId="190" fontId="29" fillId="0" borderId="16" xfId="0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90" fontId="29" fillId="0" borderId="14" xfId="0" applyNumberFormat="1" applyFont="1" applyFill="1" applyBorder="1" applyAlignment="1">
      <alignment horizontal="right" vertical="center"/>
    </xf>
    <xf numFmtId="0" fontId="7" fillId="19" borderId="21" xfId="0" applyFont="1" applyFill="1" applyBorder="1" applyAlignment="1">
      <alignment horizontal="center" vertical="center" wrapText="1"/>
    </xf>
    <xf numFmtId="0" fontId="7" fillId="19" borderId="18" xfId="0" applyFont="1" applyFill="1" applyBorder="1" applyAlignment="1">
      <alignment horizontal="left" vertical="top" wrapText="1"/>
    </xf>
    <xf numFmtId="190" fontId="29" fillId="18" borderId="22" xfId="0" applyNumberFormat="1" applyFont="1" applyFill="1" applyBorder="1" applyAlignment="1">
      <alignment horizontal="right" vertical="center"/>
    </xf>
    <xf numFmtId="190" fontId="29" fillId="18" borderId="17" xfId="0" applyNumberFormat="1" applyFont="1" applyFill="1" applyBorder="1" applyAlignment="1">
      <alignment horizontal="right" vertical="center"/>
    </xf>
    <xf numFmtId="190" fontId="29" fillId="18" borderId="16" xfId="0" applyNumberFormat="1" applyFont="1" applyFill="1" applyBorder="1" applyAlignment="1">
      <alignment horizontal="right" vertical="center"/>
    </xf>
    <xf numFmtId="0" fontId="7" fillId="19" borderId="23" xfId="0" applyFont="1" applyFill="1" applyBorder="1" applyAlignment="1">
      <alignment horizontal="left" vertical="top" wrapText="1"/>
    </xf>
    <xf numFmtId="0" fontId="7" fillId="19" borderId="24" xfId="0" applyFont="1" applyFill="1" applyBorder="1" applyAlignment="1">
      <alignment horizontal="left" vertical="top" wrapText="1"/>
    </xf>
    <xf numFmtId="0" fontId="7" fillId="19" borderId="25" xfId="0" applyFont="1" applyFill="1" applyBorder="1" applyAlignment="1">
      <alignment horizontal="center" vertical="center" wrapText="1"/>
    </xf>
    <xf numFmtId="0" fontId="7" fillId="19" borderId="26" xfId="0" applyFont="1" applyFill="1" applyBorder="1" applyAlignment="1">
      <alignment horizontal="center" vertical="top" wrapText="1"/>
    </xf>
    <xf numFmtId="180" fontId="6" fillId="0" borderId="15" xfId="0" applyNumberFormat="1" applyFont="1" applyFill="1" applyBorder="1" applyAlignment="1">
      <alignment horizontal="center" vertical="center" wrapText="1" shrinkToFit="1"/>
    </xf>
    <xf numFmtId="180" fontId="6" fillId="0" borderId="27" xfId="0" applyNumberFormat="1" applyFont="1" applyFill="1" applyBorder="1" applyAlignment="1">
      <alignment horizontal="center" vertical="center" wrapText="1" shrinkToFit="1"/>
    </xf>
    <xf numFmtId="180" fontId="6" fillId="0" borderId="17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180" fontId="7" fillId="0" borderId="38" xfId="0" applyNumberFormat="1" applyFont="1" applyFill="1" applyBorder="1" applyAlignment="1">
      <alignment horizontal="distributed" vertical="center" justifyLastLine="1"/>
    </xf>
    <xf numFmtId="180" fontId="7" fillId="0" borderId="39" xfId="0" applyNumberFormat="1" applyFont="1" applyFill="1" applyBorder="1" applyAlignment="1">
      <alignment horizontal="distributed" vertical="center" justifyLastLine="1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186" fontId="7" fillId="0" borderId="36" xfId="0" applyNumberFormat="1" applyFont="1" applyFill="1" applyBorder="1" applyAlignment="1">
      <alignment vertical="center" textRotation="255"/>
    </xf>
    <xf numFmtId="186" fontId="7" fillId="0" borderId="37" xfId="0" applyNumberFormat="1" applyFont="1" applyFill="1" applyBorder="1" applyAlignment="1">
      <alignment vertical="center" textRotation="255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189" fontId="29" fillId="18" borderId="17" xfId="0" applyNumberFormat="1" applyFont="1" applyFill="1" applyBorder="1" applyAlignment="1">
      <alignment horizontal="right" vertical="center"/>
    </xf>
    <xf numFmtId="189" fontId="29" fillId="18" borderId="16" xfId="0" applyNumberFormat="1" applyFont="1" applyFill="1" applyBorder="1" applyAlignment="1">
      <alignment horizontal="right" vertical="center"/>
    </xf>
    <xf numFmtId="190" fontId="29" fillId="0" borderId="14" xfId="0" applyNumberFormat="1" applyFont="1" applyBorder="1" applyAlignment="1">
      <alignment horizontal="right" vertical="center"/>
    </xf>
    <xf numFmtId="190" fontId="29" fillId="0" borderId="13" xfId="0" applyNumberFormat="1" applyFont="1" applyBorder="1" applyAlignment="1">
      <alignment horizontal="right" vertical="center"/>
    </xf>
    <xf numFmtId="189" fontId="29" fillId="0" borderId="16" xfId="0" applyNumberFormat="1" applyFont="1" applyFill="1" applyBorder="1" applyAlignment="1">
      <alignment horizontal="right" vertical="center"/>
    </xf>
    <xf numFmtId="189" fontId="29" fillId="0" borderId="15" xfId="0" applyNumberFormat="1" applyFont="1" applyFill="1" applyBorder="1" applyAlignment="1">
      <alignment horizontal="right" vertical="center"/>
    </xf>
    <xf numFmtId="189" fontId="29" fillId="18" borderId="10" xfId="0" applyNumberFormat="1" applyFont="1" applyFill="1" applyBorder="1" applyAlignment="1">
      <alignment horizontal="right" vertical="center"/>
    </xf>
    <xf numFmtId="0" fontId="31" fillId="0" borderId="0" xfId="0" applyFont="1"/>
  </cellXfs>
  <cellStyles count="44">
    <cellStyle name="20% - 輔色1 2" xfId="1" xr:uid="{68E12DDB-868D-470D-80C8-485066CD021E}"/>
    <cellStyle name="20% - 輔色2 2" xfId="2" xr:uid="{92AEC3DB-93B5-43FF-92CD-E73FBE055DAA}"/>
    <cellStyle name="20% - 輔色3 2" xfId="3" xr:uid="{84A39944-BC62-45FF-8F72-A6394C33D921}"/>
    <cellStyle name="20% - 輔色4 2" xfId="4" xr:uid="{5F15A2A9-C44E-4B5D-B05C-C2EBAAFF6B13}"/>
    <cellStyle name="20% - 輔色5 2" xfId="5" xr:uid="{CC5D6FB0-CF3A-49F2-8055-A835B61C98D5}"/>
    <cellStyle name="20% - 輔色6 2" xfId="6" xr:uid="{83436CF5-07A4-4C84-A19E-46410E6562D9}"/>
    <cellStyle name="40% - 輔色1 2" xfId="7" xr:uid="{00BC6AA3-63C4-4A15-ACCE-3D3546893940}"/>
    <cellStyle name="40% - 輔色2 2" xfId="8" xr:uid="{0E7EDAF3-09F8-45ED-B558-06A351879802}"/>
    <cellStyle name="40% - 輔色3 2" xfId="9" xr:uid="{FE47A7F5-B22F-4093-882E-F1A3863C97EB}"/>
    <cellStyle name="40% - 輔色4 2" xfId="10" xr:uid="{43529248-D5F6-4B1B-9D0D-0968D230FA84}"/>
    <cellStyle name="40% - 輔色5 2" xfId="11" xr:uid="{53BD13B6-4F21-417B-BB1C-44D16D72892A}"/>
    <cellStyle name="40% - 輔色6 2" xfId="12" xr:uid="{F03DFDBD-4342-4C95-B2A1-0FA2C6AC0336}"/>
    <cellStyle name="60% - 輔色1 2" xfId="13" xr:uid="{DF920E14-7431-4A01-B186-DEC4675574FA}"/>
    <cellStyle name="60% - 輔色2 2" xfId="14" xr:uid="{F3EB9160-C985-4265-A308-6C90A42D23DC}"/>
    <cellStyle name="60% - 輔色3 2" xfId="15" xr:uid="{912CB719-E0B9-4EFF-8C45-72EBFBA87963}"/>
    <cellStyle name="60% - 輔色4 2" xfId="16" xr:uid="{0D329001-97BA-4F8A-A644-8B9DED89A4B8}"/>
    <cellStyle name="60% - 輔色5 2" xfId="17" xr:uid="{6C1C345B-FB77-4E26-B8FF-0225FFE79FB8}"/>
    <cellStyle name="60% - 輔色6 2" xfId="18" xr:uid="{458E4BA5-551F-4AFA-A1A6-BD3449D8AFDA}"/>
    <cellStyle name="一般" xfId="0" builtinId="0"/>
    <cellStyle name="一般 2" xfId="19" xr:uid="{111DAB78-9102-4897-BF87-82E55274072B}"/>
    <cellStyle name="一般 3" xfId="20" xr:uid="{220046D0-C642-45A8-AFCD-87886887EB7A}"/>
    <cellStyle name="中等 2" xfId="21" xr:uid="{12A692ED-B56C-471F-83B7-506FA2C55926}"/>
    <cellStyle name="合計 2" xfId="22" xr:uid="{712D5418-A20D-4BD6-823B-A7156332FD0A}"/>
    <cellStyle name="好 2" xfId="23" xr:uid="{0CAEEAE6-0642-4DE3-B5D3-C85F335A2AD9}"/>
    <cellStyle name="計算方式 2" xfId="24" xr:uid="{AA3993FE-4D0E-4CF2-8D74-2F05FD4AD6F9}"/>
    <cellStyle name="連結的儲存格 2" xfId="25" xr:uid="{0078C21C-F982-485D-93AE-7F56B04DB1D5}"/>
    <cellStyle name="備註 2" xfId="26" xr:uid="{59E90755-C6A3-4672-8194-255698E3DB91}"/>
    <cellStyle name="說明文字 2" xfId="27" xr:uid="{2920318A-2D84-4CFA-9CC8-B964961FC75C}"/>
    <cellStyle name="輔色1 2" xfId="28" xr:uid="{43557261-409D-40F9-BFC2-9B6C51E1E03F}"/>
    <cellStyle name="輔色2 2" xfId="29" xr:uid="{A1E970F1-6179-4B32-9A3F-E4685AA9B1EC}"/>
    <cellStyle name="輔色3 2" xfId="30" xr:uid="{A4A6EE54-E22F-425A-B2C8-212C305E59A2}"/>
    <cellStyle name="輔色4 2" xfId="31" xr:uid="{87FEC280-3C35-4F4A-A6B8-A9FCEE59E4C4}"/>
    <cellStyle name="輔色5 2" xfId="32" xr:uid="{1AA2B50B-C76B-4C62-A005-D45FC28CCEAF}"/>
    <cellStyle name="輔色6 2" xfId="33" xr:uid="{7D7EBEF9-4C35-4A34-AEF6-5342F108A63C}"/>
    <cellStyle name="標題 1 2" xfId="34" xr:uid="{37A5A0BF-0910-4BDE-9048-EAF45831369C}"/>
    <cellStyle name="標題 2 2" xfId="35" xr:uid="{54D5FD18-11EF-49BF-B380-DDE3B7103F16}"/>
    <cellStyle name="標題 3 2" xfId="36" xr:uid="{DE9196B2-4395-48DF-85E1-80FDB630F9C6}"/>
    <cellStyle name="標題 4 2" xfId="37" xr:uid="{616C6A0C-A64D-4208-8933-CDC83BB6ABC6}"/>
    <cellStyle name="標題 5" xfId="38" xr:uid="{F397E49C-65A0-4717-ADE0-45773AE7508C}"/>
    <cellStyle name="輸入 2" xfId="39" xr:uid="{A27A381B-6AE2-4C36-A464-FA90023FC714}"/>
    <cellStyle name="輸出 2" xfId="40" xr:uid="{2F841A4C-11FB-4D05-9EDE-444BFFDD05BC}"/>
    <cellStyle name="檢查儲存格 2" xfId="41" xr:uid="{45C6AE28-2366-4052-9BA2-C3914C2D59A1}"/>
    <cellStyle name="壞 2" xfId="42" xr:uid="{89F0EA0F-F18E-421B-A9EC-AA25EA5EC549}"/>
    <cellStyle name="警告文字 2" xfId="43" xr:uid="{4EC5B4B2-A203-4508-AFE4-B3AFA8E06B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A28EB0A4-60F7-5309-FE62-0F35B544FE08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0D76E19-9A2B-7327-C2B0-EAFFDCEB4FCC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885825</xdr:colOff>
      <xdr:row>4</xdr:row>
      <xdr:rowOff>19050</xdr:rowOff>
    </xdr:from>
    <xdr:to>
      <xdr:col>16</xdr:col>
      <xdr:colOff>0</xdr:colOff>
      <xdr:row>4</xdr:row>
      <xdr:rowOff>19050</xdr:rowOff>
    </xdr:to>
    <xdr:sp macro="" textlink="">
      <xdr:nvSpPr>
        <xdr:cNvPr id="16508" name="Line 37">
          <a:extLst>
            <a:ext uri="{FF2B5EF4-FFF2-40B4-BE49-F238E27FC236}">
              <a16:creationId xmlns:a16="http://schemas.microsoft.com/office/drawing/2014/main" id="{38100BDA-5397-DB93-C3AE-12C65D80D8A1}"/>
            </a:ext>
          </a:extLst>
        </xdr:cNvPr>
        <xdr:cNvSpPr>
          <a:spLocks noChangeShapeType="1"/>
        </xdr:cNvSpPr>
      </xdr:nvSpPr>
      <xdr:spPr bwMode="auto">
        <a:xfrm>
          <a:off x="685800" y="476250"/>
          <a:ext cx="118014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432441</xdr:colOff>
      <xdr:row>3</xdr:row>
      <xdr:rowOff>9525</xdr:rowOff>
    </xdr:to>
    <xdr:sp macro="" textlink="A1">
      <xdr:nvSpPr>
        <xdr:cNvPr id="1052" name="報表類別">
          <a:extLst>
            <a:ext uri="{FF2B5EF4-FFF2-40B4-BE49-F238E27FC236}">
              <a16:creationId xmlns:a16="http://schemas.microsoft.com/office/drawing/2014/main" id="{252AF866-DB13-3CEF-3C71-6E8C6760BB04}"/>
            </a:ext>
          </a:extLst>
        </xdr:cNvPr>
        <xdr:cNvSpPr>
          <a:spLocks noChangeArrowheads="1" noTextEdit="1"/>
        </xdr:cNvSpPr>
      </xdr:nvSpPr>
      <xdr:spPr bwMode="auto">
        <a:xfrm>
          <a:off x="0" y="9525"/>
          <a:ext cx="1116000" cy="224118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92161979-50E4-4F79-97D0-753FA2D07C0A}" type="TxLink">
            <a:rPr lang="en-US" altLang="zh-TW" sz="1400" b="0" i="0" u="none" strike="noStrike" baseline="0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  <a:cs typeface="Times New Roman"/>
            </a:rPr>
            <a:t>公　開　類</a:t>
          </a:fld>
          <a:endParaRPr lang="en-US" altLang="zh-TW" sz="1400" b="0" i="0" u="none" strike="noStrike" baseline="0">
            <a:solidFill>
              <a:srgbClr val="00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9525</xdr:rowOff>
    </xdr:from>
    <xdr:to>
      <xdr:col>1</xdr:col>
      <xdr:colOff>432441</xdr:colOff>
      <xdr:row>4</xdr:row>
      <xdr:rowOff>19050</xdr:rowOff>
    </xdr:to>
    <xdr:sp macro="" textlink="C1">
      <xdr:nvSpPr>
        <xdr:cNvPr id="1053" name="報表週期">
          <a:extLst>
            <a:ext uri="{FF2B5EF4-FFF2-40B4-BE49-F238E27FC236}">
              <a16:creationId xmlns:a16="http://schemas.microsoft.com/office/drawing/2014/main" id="{E0A48887-CD6D-E76F-94A5-87B718539385}"/>
            </a:ext>
          </a:extLst>
        </xdr:cNvPr>
        <xdr:cNvSpPr>
          <a:spLocks noChangeArrowheads="1" noTextEdit="1"/>
        </xdr:cNvSpPr>
      </xdr:nvSpPr>
      <xdr:spPr bwMode="auto">
        <a:xfrm>
          <a:off x="0" y="233643"/>
          <a:ext cx="1116000" cy="233642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fld id="{97570E0D-CAFB-488B-A5AB-904422B2AE7D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月　　　報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</xdr:col>
      <xdr:colOff>446107</xdr:colOff>
      <xdr:row>2</xdr:row>
      <xdr:rowOff>219075</xdr:rowOff>
    </xdr:from>
    <xdr:to>
      <xdr:col>13</xdr:col>
      <xdr:colOff>287208</xdr:colOff>
      <xdr:row>4</xdr:row>
      <xdr:rowOff>0</xdr:rowOff>
    </xdr:to>
    <xdr:sp macro="" textlink="D1">
      <xdr:nvSpPr>
        <xdr:cNvPr id="1054" name="報表類別">
          <a:extLst>
            <a:ext uri="{FF2B5EF4-FFF2-40B4-BE49-F238E27FC236}">
              <a16:creationId xmlns:a16="http://schemas.microsoft.com/office/drawing/2014/main" id="{A87149B9-8530-CC78-883E-A35741C4EAB2}"/>
            </a:ext>
          </a:extLst>
        </xdr:cNvPr>
        <xdr:cNvSpPr>
          <a:spLocks noChangeArrowheads="1" noTextEdit="1"/>
        </xdr:cNvSpPr>
      </xdr:nvSpPr>
      <xdr:spPr bwMode="auto">
        <a:xfrm>
          <a:off x="1174489" y="219075"/>
          <a:ext cx="9332483" cy="22916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anchor="ctr"/>
        <a:lstStyle/>
        <a:p>
          <a:fld id="{E828A3E9-8710-48BA-8B80-198A90C7F579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每月終了後10日內編報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13</xdr:col>
      <xdr:colOff>318135</xdr:colOff>
      <xdr:row>2</xdr:row>
      <xdr:rowOff>9525</xdr:rowOff>
    </xdr:from>
    <xdr:to>
      <xdr:col>14</xdr:col>
      <xdr:colOff>434360</xdr:colOff>
      <xdr:row>3</xdr:row>
      <xdr:rowOff>9525</xdr:rowOff>
    </xdr:to>
    <xdr:sp macro="" textlink="">
      <xdr:nvSpPr>
        <xdr:cNvPr id="1055" name="編製機關">
          <a:extLst>
            <a:ext uri="{FF2B5EF4-FFF2-40B4-BE49-F238E27FC236}">
              <a16:creationId xmlns:a16="http://schemas.microsoft.com/office/drawing/2014/main" id="{354B128E-D783-7876-0F1A-F09FB0659E26}"/>
            </a:ext>
          </a:extLst>
        </xdr:cNvPr>
        <xdr:cNvSpPr>
          <a:spLocks noChangeArrowheads="1"/>
        </xdr:cNvSpPr>
      </xdr:nvSpPr>
      <xdr:spPr bwMode="auto">
        <a:xfrm>
          <a:off x="10258425" y="9525"/>
          <a:ext cx="895350" cy="2286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13</xdr:col>
      <xdr:colOff>318135</xdr:colOff>
      <xdr:row>3</xdr:row>
      <xdr:rowOff>9525</xdr:rowOff>
    </xdr:from>
    <xdr:to>
      <xdr:col>14</xdr:col>
      <xdr:colOff>434360</xdr:colOff>
      <xdr:row>4</xdr:row>
      <xdr:rowOff>19050</xdr:rowOff>
    </xdr:to>
    <xdr:sp macro="" textlink="">
      <xdr:nvSpPr>
        <xdr:cNvPr id="1056" name="表號">
          <a:extLst>
            <a:ext uri="{FF2B5EF4-FFF2-40B4-BE49-F238E27FC236}">
              <a16:creationId xmlns:a16="http://schemas.microsoft.com/office/drawing/2014/main" id="{5DCD4636-5E73-5AB1-832A-461A88E51593}"/>
            </a:ext>
          </a:extLst>
        </xdr:cNvPr>
        <xdr:cNvSpPr>
          <a:spLocks noChangeArrowheads="1"/>
        </xdr:cNvSpPr>
      </xdr:nvSpPr>
      <xdr:spPr bwMode="auto">
        <a:xfrm>
          <a:off x="10258425" y="238125"/>
          <a:ext cx="895350" cy="2381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　　　</a:t>
          </a:r>
        </a:p>
      </xdr:txBody>
    </xdr:sp>
    <xdr:clientData/>
  </xdr:twoCellAnchor>
  <xdr:twoCellAnchor editAs="oneCell">
    <xdr:from>
      <xdr:col>14</xdr:col>
      <xdr:colOff>398145</xdr:colOff>
      <xdr:row>2</xdr:row>
      <xdr:rowOff>9525</xdr:rowOff>
    </xdr:from>
    <xdr:to>
      <xdr:col>17</xdr:col>
      <xdr:colOff>36</xdr:colOff>
      <xdr:row>3</xdr:row>
      <xdr:rowOff>9525</xdr:rowOff>
    </xdr:to>
    <xdr:sp macro="" textlink="B1">
      <xdr:nvSpPr>
        <xdr:cNvPr id="1057" name="報表類別">
          <a:extLst>
            <a:ext uri="{FF2B5EF4-FFF2-40B4-BE49-F238E27FC236}">
              <a16:creationId xmlns:a16="http://schemas.microsoft.com/office/drawing/2014/main" id="{90A00A05-4E41-834E-DB4D-FDB308291125}"/>
            </a:ext>
          </a:extLst>
        </xdr:cNvPr>
        <xdr:cNvSpPr>
          <a:spLocks noChangeArrowheads="1" noTextEdit="1"/>
        </xdr:cNvSpPr>
      </xdr:nvSpPr>
      <xdr:spPr bwMode="auto">
        <a:xfrm>
          <a:off x="11125200" y="9525"/>
          <a:ext cx="1943100" cy="2286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fld id="{8E539558-4C2F-46FD-A693-0A01C7FF5FB4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  <a:cs typeface="Times New Roman"/>
            </a:rPr>
            <a:t>新竹市警察局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14</xdr:col>
      <xdr:colOff>398145</xdr:colOff>
      <xdr:row>3</xdr:row>
      <xdr:rowOff>9525</xdr:rowOff>
    </xdr:from>
    <xdr:to>
      <xdr:col>17</xdr:col>
      <xdr:colOff>36</xdr:colOff>
      <xdr:row>4</xdr:row>
      <xdr:rowOff>19050</xdr:rowOff>
    </xdr:to>
    <xdr:sp macro="" textlink="">
      <xdr:nvSpPr>
        <xdr:cNvPr id="1058" name="報表類別">
          <a:extLst>
            <a:ext uri="{FF2B5EF4-FFF2-40B4-BE49-F238E27FC236}">
              <a16:creationId xmlns:a16="http://schemas.microsoft.com/office/drawing/2014/main" id="{4A87A636-A380-B80A-AD11-7F92F0AA9CCF}"/>
            </a:ext>
          </a:extLst>
        </xdr:cNvPr>
        <xdr:cNvSpPr>
          <a:spLocks noChangeArrowheads="1"/>
        </xdr:cNvSpPr>
      </xdr:nvSpPr>
      <xdr:spPr bwMode="auto">
        <a:xfrm>
          <a:off x="11125200" y="238125"/>
          <a:ext cx="1943100" cy="2381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altLang="zh-TW" sz="14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10956-00-02-2</a:t>
          </a:r>
        </a:p>
      </xdr:txBody>
    </xdr:sp>
    <xdr:clientData/>
  </xdr:twoCellAnchor>
  <xdr:twoCellAnchor editAs="oneCell">
    <xdr:from>
      <xdr:col>13</xdr:col>
      <xdr:colOff>445770</xdr:colOff>
      <xdr:row>4</xdr:row>
      <xdr:rowOff>495300</xdr:rowOff>
    </xdr:from>
    <xdr:to>
      <xdr:col>16</xdr:col>
      <xdr:colOff>754409</xdr:colOff>
      <xdr:row>6</xdr:row>
      <xdr:rowOff>0</xdr:rowOff>
    </xdr:to>
    <xdr:sp macro="" textlink="">
      <xdr:nvSpPr>
        <xdr:cNvPr id="1062" name="報表類別">
          <a:extLst>
            <a:ext uri="{FF2B5EF4-FFF2-40B4-BE49-F238E27FC236}">
              <a16:creationId xmlns:a16="http://schemas.microsoft.com/office/drawing/2014/main" id="{11CF0B7C-846D-FC88-85BB-DD661F885B7B}"/>
            </a:ext>
          </a:extLst>
        </xdr:cNvPr>
        <xdr:cNvSpPr>
          <a:spLocks noChangeArrowheads="1"/>
        </xdr:cNvSpPr>
      </xdr:nvSpPr>
      <xdr:spPr bwMode="auto">
        <a:xfrm>
          <a:off x="10391775" y="952500"/>
          <a:ext cx="2647950" cy="257175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單位：件</a:t>
          </a:r>
        </a:p>
      </xdr:txBody>
    </xdr:sp>
    <xdr:clientData/>
  </xdr:twoCellAnchor>
  <xdr:twoCellAnchor editAs="oneCell">
    <xdr:from>
      <xdr:col>13</xdr:col>
      <xdr:colOff>474345</xdr:colOff>
      <xdr:row>32</xdr:row>
      <xdr:rowOff>240030</xdr:rowOff>
    </xdr:from>
    <xdr:to>
      <xdr:col>16</xdr:col>
      <xdr:colOff>763958</xdr:colOff>
      <xdr:row>33</xdr:row>
      <xdr:rowOff>87630</xdr:rowOff>
    </xdr:to>
    <xdr:sp macro="" textlink="E2">
      <xdr:nvSpPr>
        <xdr:cNvPr id="1089" name="報表類別">
          <a:extLst>
            <a:ext uri="{FF2B5EF4-FFF2-40B4-BE49-F238E27FC236}">
              <a16:creationId xmlns:a16="http://schemas.microsoft.com/office/drawing/2014/main" id="{1473A56A-D71B-21F3-D0F1-DBA246B2ACED}"/>
            </a:ext>
          </a:extLst>
        </xdr:cNvPr>
        <xdr:cNvSpPr>
          <a:spLocks noChangeArrowheads="1" noTextEdit="1"/>
        </xdr:cNvSpPr>
      </xdr:nvSpPr>
      <xdr:spPr bwMode="auto">
        <a:xfrm>
          <a:off x="10420350" y="8372475"/>
          <a:ext cx="2628900" cy="285750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6DD4EF7F-E45F-437E-BA04-67D2969B7F64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中華民國115年 4月 7日編製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DD3E-BE27-47CC-8FD3-B8AE58D70A02}">
  <sheetPr codeName="Sheet1"/>
  <dimension ref="A1:U36"/>
  <sheetViews>
    <sheetView tabSelected="1" topLeftCell="A3" zoomScale="85" zoomScaleNormal="85" workbookViewId="0"/>
  </sheetViews>
  <sheetFormatPr defaultRowHeight="12"/>
  <cols>
    <col min="1" max="1" width="12" style="3" customWidth="1"/>
    <col min="2" max="2" width="15.1640625" style="3" customWidth="1"/>
    <col min="3" max="3" width="13.6640625" style="3" customWidth="1"/>
    <col min="4" max="17" width="13.6640625" customWidth="1"/>
  </cols>
  <sheetData>
    <row r="1" spans="1:21" s="6" customFormat="1" ht="31.5" hidden="1" customHeight="1">
      <c r="A1" s="7" t="s">
        <v>59</v>
      </c>
      <c r="B1" s="7" t="s">
        <v>60</v>
      </c>
      <c r="C1" s="7" t="s">
        <v>61</v>
      </c>
      <c r="D1" s="6" t="s">
        <v>62</v>
      </c>
      <c r="E1" s="72" t="s">
        <v>63</v>
      </c>
      <c r="F1" s="6" t="s">
        <v>64</v>
      </c>
      <c r="I1" s="11"/>
    </row>
    <row r="2" spans="1:21" s="6" customFormat="1" ht="28.5" hidden="1" customHeight="1">
      <c r="A2" s="63" t="s">
        <v>56</v>
      </c>
      <c r="B2" s="63" t="s">
        <v>57</v>
      </c>
      <c r="C2" s="64" t="s">
        <v>58</v>
      </c>
      <c r="E2" s="6" t="str">
        <f>IF(LEN(A2)&gt;0,"中華" &amp; A2 &amp; "編製","")</f>
        <v>中華民國115年 4月 7日編製</v>
      </c>
    </row>
    <row r="3" spans="1:21" s="3" customFormat="1" ht="18" customHeight="1">
      <c r="A3" s="56"/>
      <c r="B3" s="56"/>
      <c r="C3" s="5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3" customFormat="1" ht="18" customHeight="1">
      <c r="A4" s="56"/>
      <c r="B4" s="56"/>
      <c r="C4" s="56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ht="39.950000000000003" customHeight="1">
      <c r="A5" s="57" t="str">
        <f>E1</f>
        <v>新竹市舉發違反道路交通管理事件統計-移警察機關裁罰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21" ht="20.100000000000001" customHeight="1" thickBot="1">
      <c r="A6" s="58" t="str">
        <f>F1</f>
        <v>中華民國115年 3月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21" s="1" customFormat="1" ht="75" customHeight="1">
      <c r="A7" s="59" t="s">
        <v>6</v>
      </c>
      <c r="B7" s="60"/>
      <c r="C7" s="61" t="s">
        <v>0</v>
      </c>
      <c r="D7" s="38" t="s">
        <v>7</v>
      </c>
      <c r="E7" s="38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38" t="s">
        <v>13</v>
      </c>
      <c r="K7" s="38" t="s">
        <v>14</v>
      </c>
      <c r="L7" s="38" t="s">
        <v>15</v>
      </c>
      <c r="M7" s="38" t="s">
        <v>16</v>
      </c>
      <c r="N7" s="38" t="s">
        <v>17</v>
      </c>
      <c r="O7" s="38" t="s">
        <v>18</v>
      </c>
      <c r="P7" s="38" t="s">
        <v>19</v>
      </c>
      <c r="Q7" s="39" t="s">
        <v>20</v>
      </c>
    </row>
    <row r="8" spans="1:21" s="1" customFormat="1" ht="50.1" customHeight="1" thickBot="1">
      <c r="A8" s="54"/>
      <c r="B8" s="55"/>
      <c r="C8" s="62"/>
      <c r="D8" s="33" t="s">
        <v>21</v>
      </c>
      <c r="E8" s="33" t="s">
        <v>22</v>
      </c>
      <c r="F8" s="33" t="s">
        <v>23</v>
      </c>
      <c r="G8" s="33" t="s">
        <v>24</v>
      </c>
      <c r="H8" s="33" t="s">
        <v>25</v>
      </c>
      <c r="I8" s="33" t="s">
        <v>26</v>
      </c>
      <c r="J8" s="33" t="s">
        <v>27</v>
      </c>
      <c r="K8" s="33" t="s">
        <v>28</v>
      </c>
      <c r="L8" s="33" t="s">
        <v>29</v>
      </c>
      <c r="M8" s="33" t="s">
        <v>30</v>
      </c>
      <c r="N8" s="33" t="s">
        <v>31</v>
      </c>
      <c r="O8" s="33" t="s">
        <v>32</v>
      </c>
      <c r="P8" s="33" t="s">
        <v>33</v>
      </c>
      <c r="Q8" s="40" t="s">
        <v>34</v>
      </c>
      <c r="U8" s="12"/>
    </row>
    <row r="9" spans="1:21" s="1" customFormat="1" ht="15" customHeight="1">
      <c r="A9" s="48" t="s">
        <v>1</v>
      </c>
      <c r="B9" s="49"/>
      <c r="C9" s="35">
        <v>227</v>
      </c>
      <c r="D9" s="65">
        <v>0</v>
      </c>
      <c r="E9" s="36">
        <v>1</v>
      </c>
      <c r="F9" s="65">
        <v>0</v>
      </c>
      <c r="G9" s="65">
        <v>0</v>
      </c>
      <c r="H9" s="36">
        <v>1</v>
      </c>
      <c r="I9" s="65">
        <v>0</v>
      </c>
      <c r="J9" s="65">
        <v>0</v>
      </c>
      <c r="K9" s="65">
        <v>0</v>
      </c>
      <c r="L9" s="65">
        <v>0</v>
      </c>
      <c r="M9" s="36">
        <v>7</v>
      </c>
      <c r="N9" s="36">
        <v>51</v>
      </c>
      <c r="O9" s="65">
        <v>0</v>
      </c>
      <c r="P9" s="65">
        <v>0</v>
      </c>
      <c r="Q9" s="20">
        <v>25</v>
      </c>
      <c r="U9" s="12"/>
    </row>
    <row r="10" spans="1:21" s="2" customFormat="1" ht="15" customHeight="1">
      <c r="A10" s="42" t="s">
        <v>35</v>
      </c>
      <c r="B10" s="28" t="s">
        <v>2</v>
      </c>
      <c r="C10" s="37">
        <v>44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37">
        <v>4</v>
      </c>
      <c r="N10" s="37">
        <v>39</v>
      </c>
      <c r="O10" s="66">
        <v>0</v>
      </c>
      <c r="P10" s="66">
        <v>0</v>
      </c>
      <c r="Q10" s="71">
        <v>0</v>
      </c>
      <c r="U10" s="13"/>
    </row>
    <row r="11" spans="1:21" s="2" customFormat="1" ht="15" customHeight="1">
      <c r="A11" s="43"/>
      <c r="B11" s="30" t="s">
        <v>3</v>
      </c>
      <c r="C11" s="29">
        <v>13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5">
        <v>4</v>
      </c>
      <c r="N11" s="25">
        <v>8</v>
      </c>
      <c r="O11" s="24">
        <v>0</v>
      </c>
      <c r="P11" s="24">
        <v>0</v>
      </c>
      <c r="Q11" s="16">
        <v>0</v>
      </c>
      <c r="U11" s="13"/>
    </row>
    <row r="12" spans="1:21" s="2" customFormat="1" ht="15" customHeight="1">
      <c r="A12" s="44"/>
      <c r="B12" s="30" t="s">
        <v>4</v>
      </c>
      <c r="C12" s="29">
        <v>31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5">
        <v>31</v>
      </c>
      <c r="O12" s="24">
        <v>0</v>
      </c>
      <c r="P12" s="24">
        <v>0</v>
      </c>
      <c r="Q12" s="16">
        <v>0</v>
      </c>
      <c r="U12" s="13"/>
    </row>
    <row r="13" spans="1:21" s="2" customFormat="1" ht="14.1" customHeight="1">
      <c r="A13" s="42" t="s">
        <v>36</v>
      </c>
      <c r="B13" s="28" t="s">
        <v>2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71">
        <v>0</v>
      </c>
      <c r="U13" s="13"/>
    </row>
    <row r="14" spans="1:21" s="2" customFormat="1" ht="14.1" customHeight="1">
      <c r="A14" s="43"/>
      <c r="B14" s="30" t="s">
        <v>37</v>
      </c>
      <c r="C14" s="69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16">
        <v>0</v>
      </c>
      <c r="U14" s="13"/>
    </row>
    <row r="15" spans="1:21" s="2" customFormat="1" ht="14.1" customHeight="1">
      <c r="A15" s="43"/>
      <c r="B15" s="31" t="s">
        <v>38</v>
      </c>
      <c r="C15" s="69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16">
        <v>0</v>
      </c>
      <c r="U15" s="13"/>
    </row>
    <row r="16" spans="1:21" s="2" customFormat="1" ht="14.1" customHeight="1">
      <c r="A16" s="43"/>
      <c r="B16" s="28" t="s">
        <v>39</v>
      </c>
      <c r="C16" s="69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16">
        <v>0</v>
      </c>
      <c r="U16" s="13"/>
    </row>
    <row r="17" spans="1:21" s="2" customFormat="1" ht="14.1" customHeight="1">
      <c r="A17" s="43"/>
      <c r="B17" s="30" t="s">
        <v>40</v>
      </c>
      <c r="C17" s="69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16">
        <v>0</v>
      </c>
      <c r="U17" s="13"/>
    </row>
    <row r="18" spans="1:21" s="2" customFormat="1" ht="14.1" customHeight="1">
      <c r="A18" s="44"/>
      <c r="B18" s="28" t="s">
        <v>41</v>
      </c>
      <c r="C18" s="70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17">
        <v>0</v>
      </c>
      <c r="U18" s="13"/>
    </row>
    <row r="19" spans="1:21" s="2" customFormat="1" ht="14.1" customHeight="1" thickBot="1">
      <c r="A19" s="50" t="s">
        <v>5</v>
      </c>
      <c r="B19" s="51"/>
      <c r="C19" s="32">
        <v>183</v>
      </c>
      <c r="D19" s="22">
        <v>0</v>
      </c>
      <c r="E19" s="67">
        <v>1</v>
      </c>
      <c r="F19" s="22">
        <v>0</v>
      </c>
      <c r="G19" s="22">
        <v>0</v>
      </c>
      <c r="H19" s="67">
        <v>1</v>
      </c>
      <c r="I19" s="22">
        <v>0</v>
      </c>
      <c r="J19" s="22">
        <v>0</v>
      </c>
      <c r="K19" s="22">
        <v>0</v>
      </c>
      <c r="L19" s="22">
        <v>0</v>
      </c>
      <c r="M19" s="67">
        <v>3</v>
      </c>
      <c r="N19" s="67">
        <v>12</v>
      </c>
      <c r="O19" s="22">
        <v>0</v>
      </c>
      <c r="P19" s="22">
        <v>0</v>
      </c>
      <c r="Q19" s="68">
        <v>25</v>
      </c>
      <c r="U19" s="13"/>
    </row>
    <row r="20" spans="1:21" s="2" customFormat="1" ht="75" customHeight="1">
      <c r="A20" s="52" t="s">
        <v>6</v>
      </c>
      <c r="B20" s="53"/>
      <c r="C20" s="34" t="s">
        <v>42</v>
      </c>
      <c r="D20" s="34" t="s">
        <v>43</v>
      </c>
      <c r="E20" s="34" t="s">
        <v>44</v>
      </c>
      <c r="F20" s="34" t="s">
        <v>45</v>
      </c>
      <c r="G20" s="34" t="s">
        <v>46</v>
      </c>
      <c r="H20" s="34" t="s">
        <v>47</v>
      </c>
      <c r="I20" s="34" t="s">
        <v>48</v>
      </c>
      <c r="J20" s="27"/>
      <c r="K20" s="27"/>
      <c r="L20" s="27"/>
      <c r="M20" s="27"/>
      <c r="N20" s="27"/>
      <c r="O20" s="27"/>
      <c r="P20" s="27"/>
      <c r="Q20" s="41"/>
      <c r="U20" s="13"/>
    </row>
    <row r="21" spans="1:21" s="2" customFormat="1" ht="50.1" customHeight="1" thickBot="1">
      <c r="A21" s="54"/>
      <c r="B21" s="55"/>
      <c r="C21" s="33" t="s">
        <v>49</v>
      </c>
      <c r="D21" s="33" t="s">
        <v>50</v>
      </c>
      <c r="E21" s="33" t="s">
        <v>51</v>
      </c>
      <c r="F21" s="33" t="s">
        <v>52</v>
      </c>
      <c r="G21" s="33" t="s">
        <v>53</v>
      </c>
      <c r="H21" s="33" t="s">
        <v>54</v>
      </c>
      <c r="I21" s="33" t="s">
        <v>55</v>
      </c>
      <c r="J21" s="33"/>
      <c r="K21" s="33"/>
      <c r="L21" s="33"/>
      <c r="M21" s="33"/>
      <c r="N21" s="33"/>
      <c r="O21" s="33"/>
      <c r="P21" s="33"/>
      <c r="Q21" s="40"/>
      <c r="U21" s="13"/>
    </row>
    <row r="22" spans="1:21" s="2" customFormat="1" ht="15" customHeight="1">
      <c r="A22" s="48" t="s">
        <v>1</v>
      </c>
      <c r="B22" s="49"/>
      <c r="C22" s="65">
        <v>0</v>
      </c>
      <c r="D22" s="65">
        <v>0</v>
      </c>
      <c r="E22" s="65">
        <v>0</v>
      </c>
      <c r="F22" s="36">
        <v>142</v>
      </c>
      <c r="G22" s="65">
        <v>0</v>
      </c>
      <c r="H22" s="65">
        <v>0</v>
      </c>
      <c r="I22" s="65">
        <v>0</v>
      </c>
      <c r="J22" s="26"/>
      <c r="K22" s="26"/>
      <c r="L22" s="26"/>
      <c r="M22" s="26"/>
      <c r="N22" s="26"/>
      <c r="O22" s="26"/>
      <c r="P22" s="26"/>
      <c r="Q22" s="18"/>
    </row>
    <row r="23" spans="1:21" s="2" customFormat="1" ht="15" customHeight="1">
      <c r="A23" s="42" t="s">
        <v>35</v>
      </c>
      <c r="B23" s="28" t="s">
        <v>2</v>
      </c>
      <c r="C23" s="66">
        <v>0</v>
      </c>
      <c r="D23" s="66">
        <v>0</v>
      </c>
      <c r="E23" s="66">
        <v>0</v>
      </c>
      <c r="F23" s="37">
        <v>1</v>
      </c>
      <c r="G23" s="66">
        <v>0</v>
      </c>
      <c r="H23" s="66">
        <v>0</v>
      </c>
      <c r="I23" s="66">
        <v>0</v>
      </c>
      <c r="J23" s="25"/>
      <c r="K23" s="25"/>
      <c r="L23" s="25"/>
      <c r="M23" s="25"/>
      <c r="N23" s="25"/>
      <c r="O23" s="25"/>
      <c r="P23" s="25"/>
      <c r="Q23" s="19"/>
      <c r="U23" s="13"/>
    </row>
    <row r="24" spans="1:21" s="2" customFormat="1" ht="15" customHeight="1">
      <c r="A24" s="43"/>
      <c r="B24" s="30" t="s">
        <v>3</v>
      </c>
      <c r="C24" s="24">
        <v>0</v>
      </c>
      <c r="D24" s="24">
        <v>0</v>
      </c>
      <c r="E24" s="24">
        <v>0</v>
      </c>
      <c r="F24" s="25">
        <v>1</v>
      </c>
      <c r="G24" s="24">
        <v>0</v>
      </c>
      <c r="H24" s="24">
        <v>0</v>
      </c>
      <c r="I24" s="24">
        <v>0</v>
      </c>
      <c r="J24" s="24"/>
      <c r="K24" s="24"/>
      <c r="L24" s="24"/>
      <c r="M24" s="24"/>
      <c r="N24" s="24"/>
      <c r="O24" s="24"/>
      <c r="P24" s="24"/>
      <c r="Q24" s="16"/>
      <c r="U24" s="13"/>
    </row>
    <row r="25" spans="1:21" s="2" customFormat="1" ht="15" customHeight="1">
      <c r="A25" s="44"/>
      <c r="B25" s="30" t="s">
        <v>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5"/>
      <c r="K25" s="25"/>
      <c r="L25" s="25"/>
      <c r="M25" s="25"/>
      <c r="N25" s="25"/>
      <c r="O25" s="25"/>
      <c r="P25" s="25"/>
      <c r="Q25" s="19"/>
      <c r="U25" s="13"/>
    </row>
    <row r="26" spans="1:21" s="2" customFormat="1" ht="14.1" customHeight="1">
      <c r="A26" s="42" t="s">
        <v>36</v>
      </c>
      <c r="B26" s="28" t="s">
        <v>2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25"/>
      <c r="K26" s="25"/>
      <c r="L26" s="25"/>
      <c r="M26" s="25"/>
      <c r="N26" s="25"/>
      <c r="O26" s="25"/>
      <c r="P26" s="25"/>
      <c r="Q26" s="19"/>
      <c r="U26" s="13"/>
    </row>
    <row r="27" spans="1:21" s="2" customFormat="1" ht="14.1" customHeight="1">
      <c r="A27" s="43"/>
      <c r="B27" s="30" t="s">
        <v>37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/>
      <c r="K27" s="24"/>
      <c r="L27" s="24"/>
      <c r="M27" s="24"/>
      <c r="N27" s="24"/>
      <c r="O27" s="24"/>
      <c r="P27" s="24"/>
      <c r="Q27" s="16"/>
      <c r="U27" s="13"/>
    </row>
    <row r="28" spans="1:21" s="2" customFormat="1" ht="14.1" customHeight="1">
      <c r="A28" s="43"/>
      <c r="B28" s="31" t="s">
        <v>38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5"/>
      <c r="K28" s="25"/>
      <c r="L28" s="25"/>
      <c r="M28" s="25"/>
      <c r="N28" s="25"/>
      <c r="O28" s="25"/>
      <c r="P28" s="25"/>
      <c r="Q28" s="19"/>
      <c r="U28" s="13"/>
    </row>
    <row r="29" spans="1:21" s="2" customFormat="1" ht="14.1" customHeight="1">
      <c r="A29" s="43"/>
      <c r="B29" s="28" t="s">
        <v>39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/>
      <c r="K29" s="24"/>
      <c r="L29" s="24"/>
      <c r="M29" s="24"/>
      <c r="N29" s="24"/>
      <c r="O29" s="24"/>
      <c r="P29" s="24"/>
      <c r="Q29" s="16"/>
      <c r="U29" s="13"/>
    </row>
    <row r="30" spans="1:21" s="2" customFormat="1" ht="14.1" customHeight="1">
      <c r="A30" s="43"/>
      <c r="B30" s="30" t="s">
        <v>40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/>
      <c r="K30" s="24"/>
      <c r="L30" s="24"/>
      <c r="M30" s="24"/>
      <c r="N30" s="24"/>
      <c r="O30" s="24"/>
      <c r="P30" s="24"/>
      <c r="Q30" s="16"/>
      <c r="U30" s="13"/>
    </row>
    <row r="31" spans="1:21" s="2" customFormat="1" ht="14.1" customHeight="1">
      <c r="A31" s="44"/>
      <c r="B31" s="28" t="s">
        <v>41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/>
      <c r="K31" s="23"/>
      <c r="L31" s="23"/>
      <c r="M31" s="23"/>
      <c r="N31" s="23"/>
      <c r="O31" s="23"/>
      <c r="P31" s="23"/>
      <c r="Q31" s="17"/>
      <c r="U31" s="13"/>
    </row>
    <row r="32" spans="1:21" s="2" customFormat="1" ht="14.1" customHeight="1" thickBot="1">
      <c r="A32" s="50" t="s">
        <v>5</v>
      </c>
      <c r="B32" s="51"/>
      <c r="C32" s="22">
        <v>0</v>
      </c>
      <c r="D32" s="22">
        <v>0</v>
      </c>
      <c r="E32" s="22">
        <v>0</v>
      </c>
      <c r="F32" s="67">
        <v>141</v>
      </c>
      <c r="G32" s="22">
        <v>0</v>
      </c>
      <c r="H32" s="22">
        <v>0</v>
      </c>
      <c r="I32" s="22">
        <v>0</v>
      </c>
      <c r="J32" s="22"/>
      <c r="K32" s="22"/>
      <c r="L32" s="22"/>
      <c r="M32" s="22"/>
      <c r="N32" s="22"/>
      <c r="O32" s="22"/>
      <c r="P32" s="22"/>
      <c r="Q32" s="21"/>
      <c r="U32" s="13"/>
    </row>
    <row r="33" spans="1:21" s="4" customFormat="1" ht="35.1" customHeight="1">
      <c r="A33" s="46" t="str">
        <f>IF(LEN(A2)&gt;0,"填表　　　　　　　　　　　　　審核　　　　　　　　　　　　　業務主管人員　　　　　　　　　　　　機關長官　　　　　　　　　　　　　
　　　　　　　　　　　　　　　　　　　　　　　　　　　　　　主辦統計人員","")</f>
        <v>填表　　　　　　　　　　　　　審核　　　　　　　　　　　　　業務主管人員　　　　　　　　　　　　機關長官　　　　　　　　　　　　　
　　　　　　　　　　　　　　　　　　　　　　　　　　　　　　主辦統計人員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U33" s="14"/>
    </row>
    <row r="34" spans="1:21" ht="15.95" customHeight="1">
      <c r="A34" s="47" t="str">
        <f>IF(LEN(A2)&gt;0,"資料來源："&amp;B2,"")</f>
        <v>資料來源：本局轄區內取締違反道路交通管理事件之舉發件數彙編。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U34" s="15"/>
    </row>
    <row r="35" spans="1:21" ht="65.099999999999994" customHeight="1">
      <c r="A35" s="45" t="str">
        <f>SUBSTITUTE(IF(LEN(A2)&gt;0,"填表說明："&amp;C2,""),CHAR(10),CHAR(10)&amp;"　　　　　")</f>
        <v xml:space="preserve">填表說明： (一)本表編製1式3份，先送會計室(統計室)會核，並經機關首長核章後，1份送縣（市）政府主計處，1份送會計室(統計室) ，1份自存外，本表於規定期限內由網際網路線上傳送至
　　　　　    內政部警政署警政統計資料庫。
　　　　　(二)慢車、行人、道路障礙等47欄僅填舉發件數。														
　　　　　(三)「酒駕肇事拒測強制抽血」、「酒駕肇事致人死亡或受傷暫代保管車輛」、「違規停車拖吊」、「查報佔用道路廢棄車輛數量」、「違規車輛移置保管」等5欄可填汽車、機車
　　　　　    及動力機械舉發件數。
　　　　　(四)舉發總件數：(移公路監理機關舉發件數)+(警察機關舉發件數)。											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21" ht="18" customHeight="1">
      <c r="A36" s="8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</sheetData>
  <mergeCells count="18">
    <mergeCell ref="A20:B21"/>
    <mergeCell ref="A3:C3"/>
    <mergeCell ref="A4:C4"/>
    <mergeCell ref="A5:Q5"/>
    <mergeCell ref="A6:Q6"/>
    <mergeCell ref="A7:B8"/>
    <mergeCell ref="C7:C8"/>
    <mergeCell ref="A9:B9"/>
    <mergeCell ref="A10:A12"/>
    <mergeCell ref="A35:Q35"/>
    <mergeCell ref="A33:Q33"/>
    <mergeCell ref="A34:Q34"/>
    <mergeCell ref="A22:B22"/>
    <mergeCell ref="A23:A25"/>
    <mergeCell ref="A26:A31"/>
    <mergeCell ref="A32:B32"/>
    <mergeCell ref="A13:A18"/>
    <mergeCell ref="A19:B19"/>
  </mergeCells>
  <phoneticPr fontId="2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10956-00-01</vt:lpstr>
      <vt:lpstr>pp</vt:lpstr>
      <vt:lpstr>'10956-00-01'!Print_Area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黃瑋傑</cp:lastModifiedBy>
  <cp:lastPrinted>2025-11-11T05:37:42Z</cp:lastPrinted>
  <dcterms:created xsi:type="dcterms:W3CDTF">2001-02-06T07:45:53Z</dcterms:created>
  <dcterms:modified xsi:type="dcterms:W3CDTF">2026-04-07T08:05:25Z</dcterms:modified>
</cp:coreProperties>
</file>